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89" i="61"/>
  <c r="AB98"/>
  <c r="AB94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" i="62" l="1"/>
  <c r="F23" i="56"/>
  <c r="B99"/>
  <c r="F81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O30" s="1"/>
  <c r="N38"/>
  <c r="N42"/>
  <c r="O42" s="1"/>
  <c r="N46"/>
  <c r="N54"/>
  <c r="N58"/>
  <c r="N62"/>
  <c r="O62" s="1"/>
  <c r="N66"/>
  <c r="N70"/>
  <c r="O70" s="1"/>
  <c r="N74"/>
  <c r="N78"/>
  <c r="N9"/>
  <c r="N13"/>
  <c r="O13" s="1"/>
  <c r="N25"/>
  <c r="N29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O76" s="1"/>
  <c r="N79"/>
  <c r="O79" s="1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N86"/>
  <c r="O86" s="1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6"/>
  <c r="O26"/>
  <c r="V35"/>
  <c r="O35"/>
  <c r="V42"/>
  <c r="V51"/>
  <c r="O51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V54"/>
  <c r="G58"/>
  <c r="N60"/>
  <c r="O60" s="1"/>
  <c r="F61"/>
  <c r="O72"/>
  <c r="O92"/>
  <c r="O57" i="56"/>
  <c r="O73"/>
  <c r="V3" i="55"/>
  <c r="V62"/>
  <c r="V74"/>
  <c r="O74"/>
  <c r="V94"/>
  <c r="V6" i="56"/>
  <c r="O6"/>
  <c r="V15"/>
  <c r="O15"/>
  <c r="V22"/>
  <c r="V31"/>
  <c r="O31"/>
  <c r="V36"/>
  <c r="V38"/>
  <c r="O38"/>
  <c r="V47"/>
  <c r="O47"/>
  <c r="V52"/>
  <c r="V54"/>
  <c r="O54"/>
  <c r="V59"/>
  <c r="V62"/>
  <c r="V67"/>
  <c r="V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O35"/>
  <c r="N36"/>
  <c r="O36" s="1"/>
  <c r="F37"/>
  <c r="G50"/>
  <c r="O51"/>
  <c r="N52"/>
  <c r="O52" s="1"/>
  <c r="F53"/>
  <c r="O68"/>
  <c r="O76"/>
  <c r="O5" i="56"/>
  <c r="O37"/>
  <c r="O53"/>
  <c r="O61"/>
  <c r="O69"/>
  <c r="O77"/>
  <c r="V70" i="55"/>
  <c r="V78"/>
  <c r="V86"/>
  <c r="O91"/>
  <c r="V91"/>
  <c r="V7" i="56"/>
  <c r="O7"/>
  <c r="O14"/>
  <c r="V23"/>
  <c r="O23"/>
  <c r="V28"/>
  <c r="V30"/>
  <c r="V39"/>
  <c r="O39"/>
  <c r="V44"/>
  <c r="V46"/>
  <c r="O46"/>
  <c r="V55"/>
  <c r="V58"/>
  <c r="O58"/>
  <c r="V63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56" s="1"/>
  <c r="O63"/>
  <c r="O71"/>
  <c r="O96"/>
  <c r="V38" i="58"/>
  <c r="V89"/>
  <c r="V63" i="55"/>
  <c r="V67"/>
  <c r="V71"/>
  <c r="V75"/>
  <c r="V79"/>
  <c r="V83"/>
  <c r="G3" i="56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8" i="55"/>
  <c r="V72"/>
  <c r="V76"/>
  <c r="V88"/>
  <c r="V92"/>
  <c r="V96"/>
  <c r="F3" i="56"/>
  <c r="F99" s="1"/>
  <c r="V5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7"/>
  <c r="N3" i="57"/>
  <c r="V30" i="58"/>
  <c r="V33"/>
  <c r="V46"/>
  <c r="V49"/>
  <c r="V65"/>
  <c r="V78"/>
  <c r="V94"/>
  <c r="N3" i="56"/>
  <c r="G88" i="57"/>
  <c r="N90"/>
  <c r="F91"/>
  <c r="K99" i="58"/>
  <c r="U99"/>
  <c r="F9"/>
  <c r="F17"/>
  <c r="V26"/>
  <c r="V42"/>
  <c r="O74"/>
  <c r="N78" i="57"/>
  <c r="F79"/>
  <c r="N94"/>
  <c r="N98"/>
  <c r="J99" i="58"/>
  <c r="N3"/>
  <c r="N6"/>
  <c r="O6" s="1"/>
  <c r="N14"/>
  <c r="O14" s="1"/>
  <c r="N22"/>
  <c r="O22" s="1"/>
  <c r="O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8" l="1"/>
  <c r="O30"/>
  <c r="O81"/>
  <c r="O65"/>
  <c r="O41"/>
  <c r="G9" i="57"/>
  <c r="V9" s="1"/>
  <c r="O42" i="58"/>
  <c r="O26"/>
  <c r="O93"/>
  <c r="O48" i="57"/>
  <c r="O64"/>
  <c r="O77" i="58"/>
  <c r="O61"/>
  <c r="O37"/>
  <c r="O21"/>
  <c r="O56" i="56"/>
  <c r="O93"/>
  <c r="O29"/>
  <c r="O66"/>
  <c r="O86" i="55"/>
  <c r="O17"/>
  <c r="O97" i="58"/>
  <c r="O25"/>
  <c r="O92" i="56"/>
  <c r="O84"/>
  <c r="O68"/>
  <c r="O60"/>
  <c r="V56"/>
  <c r="O52"/>
  <c r="O96"/>
  <c r="V66"/>
  <c r="O36"/>
  <c r="V33"/>
  <c r="O95" i="55"/>
  <c r="V84"/>
  <c r="G80"/>
  <c r="V64"/>
  <c r="G34"/>
  <c r="V34" s="1"/>
  <c r="G26"/>
  <c r="O9"/>
  <c r="O87" i="56"/>
  <c r="G8"/>
  <c r="V8" s="1"/>
  <c r="G4"/>
  <c r="V4" s="1"/>
  <c r="O94"/>
  <c r="V93"/>
  <c r="O89"/>
  <c r="O88"/>
  <c r="O85"/>
  <c r="O72"/>
  <c r="O64"/>
  <c r="O44"/>
  <c r="O40"/>
  <c r="O28"/>
  <c r="O25"/>
  <c r="O24"/>
  <c r="O9"/>
  <c r="G82" i="55"/>
  <c r="V82" s="1"/>
  <c r="O66"/>
  <c r="E99"/>
  <c r="O90"/>
  <c r="V17"/>
  <c r="O11"/>
  <c r="D99"/>
  <c r="G6"/>
  <c r="V97" i="58"/>
  <c r="O53"/>
  <c r="G27"/>
  <c r="V27" s="1"/>
  <c r="G94" i="57"/>
  <c r="V94" s="1"/>
  <c r="G14"/>
  <c r="V14" s="1"/>
  <c r="O4"/>
  <c r="O24"/>
  <c r="G91" i="58"/>
  <c r="E99"/>
  <c r="V77"/>
  <c r="G75"/>
  <c r="G59"/>
  <c r="O57"/>
  <c r="O66"/>
  <c r="V61"/>
  <c r="O45"/>
  <c r="V37"/>
  <c r="O29"/>
  <c r="D99"/>
  <c r="G74" i="57"/>
  <c r="V74" s="1"/>
  <c r="O44"/>
  <c r="G25"/>
  <c r="V25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34" l="1"/>
  <c r="O74" i="57"/>
  <c r="O9"/>
  <c r="O94"/>
  <c r="O61"/>
  <c r="O12" i="56"/>
  <c r="O27" i="58"/>
  <c r="O8" i="56"/>
  <c r="O80" i="55"/>
  <c r="V80"/>
  <c r="O4" i="56"/>
  <c r="O82" i="55"/>
  <c r="V91" i="58"/>
  <c r="O91"/>
  <c r="O75"/>
  <c r="V75"/>
  <c r="O59"/>
  <c r="V59"/>
  <c r="O56"/>
  <c r="O77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BF17"/>
  <c r="BF30"/>
  <c r="BF49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AY15"/>
  <c r="AY17"/>
  <c r="DG17" s="1"/>
  <c r="C17" i="40" s="1"/>
  <c r="AY19" i="54"/>
  <c r="DI19"/>
  <c r="E19" i="40" s="1"/>
  <c r="DJ19" i="54"/>
  <c r="F19" i="40" s="1"/>
  <c r="AY29" i="54"/>
  <c r="AY32"/>
  <c r="DH32"/>
  <c r="D32" i="40" s="1"/>
  <c r="AY40" i="54"/>
  <c r="CE40"/>
  <c r="AY45"/>
  <c r="AY47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AY33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53"/>
  <c r="DD87"/>
  <c r="DD71"/>
  <c r="DD55"/>
  <c r="DD18"/>
  <c r="CW46"/>
  <c r="CW15"/>
  <c r="CW16"/>
  <c r="CP44"/>
  <c r="D6" i="40"/>
  <c r="DK6" i="54"/>
  <c r="CI68"/>
  <c r="CI17"/>
  <c r="C5" i="40"/>
  <c r="DK5" i="54"/>
  <c r="CB61"/>
  <c r="CB30"/>
  <c r="CB3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C59"/>
  <c r="AC63"/>
  <c r="AD63" s="1"/>
  <c r="AC67"/>
  <c r="AD67" s="1"/>
  <c r="AC71"/>
  <c r="AD71" s="1"/>
  <c r="AC75"/>
  <c r="AD75" s="1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55"/>
  <c r="AD59"/>
  <c r="AD79"/>
  <c r="AD83"/>
  <c r="AD87"/>
  <c r="AD91"/>
  <c r="AD95"/>
  <c r="AD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<sst xmlns="http://schemas.openxmlformats.org/spreadsheetml/2006/main" count="8024" uniqueCount="533">
  <si>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</si>
  <si>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</si>
  <si>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</si>
  <si>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</si>
  <si>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</si>
  <si>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</si>
  <si>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</si>
  <si>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</si>
  <si>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</si>
  <si>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</si>
  <si>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</si>
  <si>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</si>
  <si>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</si>
  <si>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</si>
  <si>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</si>
  <si>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</si>
  <si>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</si>
  <si>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</si>
  <si>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</si>
  <si>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</si>
  <si>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</si>
  <si>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</si>
  <si>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</si>
  <si>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</si>
  <si>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</si>
  <si>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</si>
  <si>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</si>
  <si>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</si>
  <si>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</si>
  <si>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</si>
  <si>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</si>
  <si>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</si>
  <si>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</si>
  <si>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</si>
  <si>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</si>
  <si>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</si>
  <si>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</si>
  <si>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</si>
  <si>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</si>
  <si>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</si>
  <si>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</si>
  <si>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</si>
  <si>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</si>
  <si>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</si>
  <si>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</si>
  <si>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</si>
  <si>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</si>
  <si>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</si>
  <si>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</si>
  <si>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</si>
  <si>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</si>
  <si>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</si>
  <si>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</si>
  <si>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</si>
  <si>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</si>
  <si>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</si>
  <si>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</si>
  <si>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</si>
  <si>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</si>
  <si>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</si>
  <si>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</si>
  <si>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</si>
  <si>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</si>
  <si>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</si>
  <si>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</si>
  <si>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</si>
  <si>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</si>
  <si>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</si>
  <si>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</si>
  <si>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</si>
  <si>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</si>
  <si>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</si>
  <si>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</si>
  <si>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</si>
  <si>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</si>
  <si>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</si>
  <si>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</si>
  <si>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</si>
  <si>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</si>
  <si>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</si>
  <si>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</si>
  <si>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</si>
  <si>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</si>
  <si>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</si>
  <si>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</si>
  <si>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</si>
  <si>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</si>
  <si>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</si>
  <si>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</si>
  <si>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</si>
  <si>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</si>
  <si>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</si>
  <si>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</si>
  <si>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</si>
  <si>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</si>
  <si>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</si>
  <si>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</si>
  <si>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</si>
  <si>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</si>
  <si>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</si>
  <si>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</si>
  <si>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</si>
  <si>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</si>
  <si>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</si>
  <si>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</si>
  <si>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</si>
  <si>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</si>
  <si>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</si>
  <si>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</si>
  <si>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</si>
  <si>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</si>
  <si>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</si>
  <si>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</si>
  <si>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</si>
  <si>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</si>
  <si>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</si>
  <si>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</si>
  <si>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</si>
  <si>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</si>
  <si>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</si>
  <si>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</si>
  <si>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</si>
  <si>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</si>
  <si>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</si>
  <si>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</si>
  <si>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</si>
  <si>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</si>
  <si>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</si>
  <si>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</si>
  <si>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</si>
  <si>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</si>
  <si>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</si>
  <si>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</si>
  <si>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</si>
  <si>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</si>
  <si>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</si>
  <si>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</si>
  <si>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</si>
  <si>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</si>
  <si>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</si>
  <si>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</si>
  <si>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</si>
  <si>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</si>
  <si>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</si>
  <si>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</si>
  <si>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</si>
  <si>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</si>
  <si>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</si>
  <si>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</si>
  <si>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</si>
  <si>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</si>
  <si>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</si>
  <si>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</si>
  <si>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</si>
  <si>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</si>
  <si>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</si>
  <si>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</si>
  <si>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</si>
  <si>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</si>
  <si>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</si>
  <si>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</si>
  <si>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</si>
  <si>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</si>
  <si>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</si>
  <si>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</si>
  <si>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</si>
  <si>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</si>
  <si>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</si>
  <si>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</si>
  <si>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</si>
  <si>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</si>
  <si>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</si>
  <si>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</si>
  <si>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</si>
  <si>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</si>
  <si>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</si>
  <si>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</si>
  <si>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</si>
  <si>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</si>
  <si>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</si>
  <si>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</si>
  <si>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</si>
  <si>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</si>
  <si>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</si>
  <si>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</si>
  <si>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</si>
  <si>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</si>
  <si>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</si>
  <si>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</si>
  <si>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</si>
  <si>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</si>
  <si>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</si>
  <si>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</si>
  <si>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</si>
  <si>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</si>
  <si>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</si>
  <si>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</si>
  <si>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</si>
  <si>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</si>
  <si>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</si>
  <si>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</si>
  <si>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</si>
  <si>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</si>
  <si>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</si>
  <si>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</si>
  <si>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</si>
  <si>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</si>
  <si>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</si>
  <si>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</si>
  <si>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</si>
  <si>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</si>
  <si>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</si>
  <si>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</si>
  <si>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</si>
  <si>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</si>
  <si>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</si>
  <si>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</si>
  <si>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</si>
  <si>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</si>
  <si>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</si>
  <si>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</si>
  <si>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</si>
  <si>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</si>
  <si>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</si>
  <si>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</si>
  <si>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</si>
  <si>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</si>
  <si>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</si>
  <si>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</si>
  <si>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</si>
  <si>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</si>
  <si>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</si>
  <si>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</si>
  <si>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</si>
  <si>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</si>
  <si>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</si>
  <si>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</si>
  <si>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</si>
  <si>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</si>
  <si>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</si>
  <si>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</si>
  <si>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</si>
  <si>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</si>
  <si>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</si>
  <si>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</si>
  <si>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</si>
  <si>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</si>
  <si>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</si>
  <si>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</si>
  <si>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</si>
  <si>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</si>
  <si>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</si>
  <si>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</si>
  <si>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</si>
  <si>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</si>
  <si>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</si>
  <si>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</si>
  <si>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</si>
  <si>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</si>
  <si>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</si>
  <si>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</si>
  <si>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</si>
  <si>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</si>
  <si>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</si>
  <si>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</si>
  <si>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</si>
  <si>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</si>
  <si>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</si>
  <si>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</si>
  <si>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</si>
  <si>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</si>
  <si>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</si>
  <si>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</si>
  <si>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</si>
  <si>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</si>
  <si>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</si>
  <si>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</si>
  <si>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</si>
  <si>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</si>
  <si>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</si>
  <si>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</si>
  <si>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</si>
  <si>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</si>
  <si>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</si>
  <si>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</si>
  <si>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</si>
  <si>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</si>
  <si>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</si>
  <si>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</si>
  <si>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</si>
  <si>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</si>
  <si>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</si>
  <si>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</si>
  <si>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</si>
  <si>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</si>
  <si>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</si>
  <si>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</si>
  <si>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</si>
  <si>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</si>
  <si>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</si>
  <si>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</si>
  <si>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</si>
  <si>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</si>
  <si>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</si>
  <si>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</si>
  <si>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</si>
  <si>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</si>
  <si>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</si>
  <si>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</si>
  <si>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</si>
  <si>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</si>
  <si>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</si>
  <si>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</si>
  <si>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</si>
  <si>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</si>
  <si>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</si>
  <si>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</si>
  <si>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</si>
  <si>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</si>
  <si>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</si>
  <si>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</si>
  <si>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</si>
  <si>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</si>
  <si>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</si>
  <si>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</si>
  <si>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</si>
  <si>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</si>
  <si>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</si>
  <si>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</si>
  <si>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</si>
  <si>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</si>
  <si>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</si>
  <si>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</si>
  <si>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</si>
  <si>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</si>
  <si>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</si>
  <si>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</si>
  <si>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</si>
  <si>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</si>
  <si>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</si>
  <si>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</si>
  <si>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</si>
  <si>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</si>
  <si>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</si>
  <si>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</si>
  <si>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</si>
  <si>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</si>
  <si>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</si>
  <si>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</si>
  <si>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</si>
  <si>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</si>
  <si>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</si>
  <si>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</si>
  <si>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</si>
  <si>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</si>
  <si>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</si>
  <si>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</si>
  <si>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</si>
  <si>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</si>
  <si>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</si>
  <si>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</si>
  <si>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</si>
  <si>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</si>
  <si>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</si>
  <si>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</si>
  <si>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</si>
  <si>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</si>
  <si>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</si>
  <si>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</si>
  <si>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</si>
  <si>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</si>
  <si>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</si>
  <si>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</si>
  <si>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</si>
  <si>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</si>
  <si>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</si>
  <si>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</si>
  <si>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</si>
  <si>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</si>
  <si>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</si>
  <si>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</si>
  <si>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</si>
  <si>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</si>
  <si>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</si>
  <si>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</si>
  <si>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</si>
  <si>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</si>
  <si>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</si>
  <si>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</si>
  <si>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</si>
  <si>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</si>
  <si>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</si>
  <si>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</si>
  <si>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</si>
  <si>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</si>
  <si>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</si>
  <si>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</si>
  <si>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</si>
  <si>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</si>
  <si>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</si>
  <si>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</si>
  <si>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</si>
  <si>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</si>
  <si>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</si>
  <si>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</si>
  <si>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</si>
  <si>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</si>
  <si>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</si>
  <si>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</si>
  <si>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</si>
  <si>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</si>
  <si>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</si>
  <si>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</si>
  <si>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</si>
  <si>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</si>
  <si>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</si>
  <si>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</si>
  <si>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</si>
  <si>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</si>
  <si>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</si>
  <si>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</si>
  <si>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</si>
  <si>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</si>
  <si>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</si>
  <si>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</si>
  <si>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</si>
  <si>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</si>
  <si>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</si>
  <si>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</si>
  <si>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</si>
  <si>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</si>
  <si>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</si>
  <si>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</si>
  <si>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</si>
  <si>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</si>
  <si>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</si>
  <si>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</si>
  <si>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</si>
  <si>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</si>
  <si>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</si>
  <si>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</si>
  <si>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</si>
  <si>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</si>
  <si>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</si>
  <si>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</si>
  <si>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</si>
  <si>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73IS2022/06/22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</si>
  <si>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</si>
  <si>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</si>
  <si>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</si>
  <si>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</si>
  <si>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</si>
  <si>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</si>
  <si>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</si>
  <si>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</si>
  <si>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BRBCL(ER-23)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</si>
  <si>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</si>
  <si>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</si>
  <si>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</si>
  <si>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</si>
  <si>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</si>
  <si>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</si>
  <si>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</si>
  <si>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</si>
  <si>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</si>
  <si>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</si>
  <si>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</si>
  <si>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FSTPP I &amp; II(ER-23)</t>
  </si>
  <si>
    <t>JHAJJAR(NR-85)</t>
  </si>
  <si>
    <t>KGSU1AND2(SR-35)</t>
  </si>
  <si>
    <t>KGSU3AND4(SR-35)</t>
  </si>
  <si>
    <t>KHSTPP-II(ER-23)</t>
  </si>
  <si>
    <t>KKNP(SR-35)</t>
  </si>
  <si>
    <t>KOTESHWR(NR-85)</t>
  </si>
  <si>
    <t>KUDGI(SR-35)</t>
  </si>
  <si>
    <t>MAPS(SR-35)</t>
  </si>
  <si>
    <t>NAPP(NR-85)</t>
  </si>
  <si>
    <t>NJPC(NR-85)</t>
  </si>
  <si>
    <t>NLCEXP(SR-35)</t>
  </si>
  <si>
    <t>NLCIIST1(SR-35)</t>
  </si>
  <si>
    <t>NLCIIST2(SR-35)</t>
  </si>
  <si>
    <t>NLCTS2EXP(SR-35)</t>
  </si>
  <si>
    <t>NNTPP(SR-35)</t>
  </si>
  <si>
    <t>NTPL(SR-35)</t>
  </si>
  <si>
    <t>PARBATI3(NR-85)</t>
  </si>
  <si>
    <t>RAPPB(NR-85)</t>
  </si>
  <si>
    <t>RAPPC(NR-85)</t>
  </si>
  <si>
    <t>RIHAND1(NR-85)</t>
  </si>
  <si>
    <t>RIHAND2(NR-85)</t>
  </si>
  <si>
    <t>RIHAND3(NR-85)</t>
  </si>
  <si>
    <t>RSTPSU1TO6(SR-35)</t>
  </si>
  <si>
    <t>RSTPSU7(SR-35)</t>
  </si>
  <si>
    <t>SALAL(NR-85)</t>
  </si>
  <si>
    <t>SASAN(WR-38)</t>
  </si>
  <si>
    <t>SEWA2(NR-85)</t>
  </si>
  <si>
    <t>SIMHST2(SR-35)</t>
  </si>
  <si>
    <t>SINGRAULI(NR-85)</t>
  </si>
  <si>
    <t>SINGRAULI_HYDRO(NR-85)</t>
  </si>
  <si>
    <t>TALA(ER-23)</t>
  </si>
  <si>
    <t>TALST2(SR-35)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</si>
  <si>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</si>
  <si>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</si>
  <si>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</si>
  <si>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</si>
  <si>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</si>
  <si>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</si>
  <si>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</si>
  <si>
    <t>VALLURNTECL(SR-35)</t>
  </si>
  <si>
    <t>SHPPBPL</t>
  </si>
  <si>
    <t>Teesta_III</t>
  </si>
  <si>
    <t>HP</t>
  </si>
  <si>
    <t>TANGEDCO</t>
  </si>
  <si>
    <t>KSEB</t>
  </si>
  <si>
    <t>SEILP2</t>
  </si>
  <si>
    <t>MSEDCL</t>
  </si>
  <si>
    <t>VSPL-RAJ</t>
  </si>
  <si>
    <t>SAINJ</t>
  </si>
  <si>
    <t>JHABUA_IPP</t>
  </si>
  <si>
    <t>JPL</t>
  </si>
  <si>
    <t>SPDC-JK</t>
  </si>
  <si>
    <t>TATA_POWER_HALDIA</t>
  </si>
  <si>
    <t>KSK_MAHANADI</t>
  </si>
  <si>
    <t>Meghalaya_Ben</t>
  </si>
  <si>
    <t>Manipur_Ben</t>
  </si>
  <si>
    <t>GBHHPL</t>
  </si>
  <si>
    <t>ITCWIND</t>
  </si>
  <si>
    <t>HP-GOVT</t>
  </si>
  <si>
    <t>GEE_HP</t>
  </si>
  <si>
    <t>JPNIGRIE_JNSTPP</t>
  </si>
  <si>
    <t>CHANJUII</t>
  </si>
  <si>
    <t>APNRL</t>
  </si>
  <si>
    <t>JPL-2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</si>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</sst>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39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39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39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37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37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37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37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39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39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39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39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36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36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36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36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31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31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31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31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31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287.95999999999998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287.95999999999998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287.95999999999998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287.95999999999998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287.95999999999998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287.95999999999998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287.95999999999998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287.95999999999998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44734</v>
      </c>
      <c r="Z3" s="37">
        <f>S3</f>
        <v>44734</v>
      </c>
      <c r="AE3" s="36"/>
      <c r="AH3" s="38">
        <f>AV4</f>
        <v>44734</v>
      </c>
    </row>
    <row r="4" spans="1:48" ht="15.75" thickBot="1">
      <c r="A4" s="37">
        <f>frq!A1</f>
        <v>44734</v>
      </c>
      <c r="L4" s="37">
        <f>frq!A1</f>
        <v>44734</v>
      </c>
      <c r="P4" s="37">
        <f>frq!A1</f>
        <v>44734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7.1989999999999998E-2</v>
      </c>
      <c r="H94" s="54">
        <f>(BAWANA!U91+BAWANA!V91)/4000</f>
        <v>0</v>
      </c>
      <c r="I94" s="54"/>
      <c r="J94" s="54">
        <f t="shared" si="9"/>
        <v>7.1989999999999998E-2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7.1989999999999998E-2</v>
      </c>
      <c r="H95" s="54">
        <f>(BAWANA!U92+BAWANA!V92)/4000</f>
        <v>0</v>
      </c>
      <c r="I95" s="54"/>
      <c r="J95" s="54">
        <f t="shared" si="9"/>
        <v>7.1989999999999998E-2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7.1989999999999998E-2</v>
      </c>
      <c r="H96" s="54">
        <f>(BAWANA!U93+BAWANA!V93)/4000</f>
        <v>0</v>
      </c>
      <c r="I96" s="54"/>
      <c r="J96" s="54">
        <f t="shared" si="9"/>
        <v>7.1989999999999998E-2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7.1989999999999998E-2</v>
      </c>
      <c r="H97" s="54">
        <f>(BAWANA!U94+BAWANA!V94)/4000</f>
        <v>0</v>
      </c>
      <c r="I97" s="54"/>
      <c r="J97" s="54">
        <f t="shared" si="9"/>
        <v>7.1989999999999998E-2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7.1989999999999998E-2</v>
      </c>
      <c r="H98" s="54">
        <f>(BAWANA!U95+BAWANA!V95)/4000</f>
        <v>0</v>
      </c>
      <c r="I98" s="54"/>
      <c r="J98" s="54">
        <f t="shared" si="9"/>
        <v>7.1989999999999998E-2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7.1989999999999998E-2</v>
      </c>
      <c r="H99" s="54">
        <f>(BAWANA!U96+BAWANA!V96)/4000</f>
        <v>0</v>
      </c>
      <c r="I99" s="54"/>
      <c r="J99" s="54">
        <f t="shared" si="9"/>
        <v>7.1989999999999998E-2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7.1989999999999998E-2</v>
      </c>
      <c r="H100" s="54">
        <f>(BAWANA!U97+BAWANA!V97)/4000</f>
        <v>0</v>
      </c>
      <c r="I100" s="54"/>
      <c r="J100" s="54">
        <f t="shared" si="9"/>
        <v>7.1989999999999998E-2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7.1989999999999998E-2</v>
      </c>
      <c r="H101" s="54">
        <f>(BAWANA!U98+BAWANA!V98)/4000</f>
        <v>0</v>
      </c>
      <c r="I101" s="54"/>
      <c r="J101" s="54">
        <f t="shared" si="9"/>
        <v>7.1989999999999998E-2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6.5159199999999888</v>
      </c>
      <c r="H102" s="54">
        <f t="shared" si="14"/>
        <v>0</v>
      </c>
      <c r="I102" s="54"/>
      <c r="J102" s="54">
        <f t="shared" si="14"/>
        <v>6.5159199999999888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S12" sqref="S1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-30</v>
      </c>
      <c r="P3" s="95">
        <v>-30</v>
      </c>
      <c r="Q3" s="95">
        <v>0</v>
      </c>
      <c r="R3" s="95">
        <v>0</v>
      </c>
      <c r="S3" s="114">
        <v>0</v>
      </c>
      <c r="U3" s="115">
        <v>-60</v>
      </c>
      <c r="V3" s="116">
        <v>0</v>
      </c>
      <c r="W3">
        <v>0</v>
      </c>
      <c r="X3">
        <v>-30</v>
      </c>
      <c r="Y3">
        <v>0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29</v>
      </c>
      <c r="K4" s="88">
        <v>0</v>
      </c>
      <c r="L4" s="88">
        <v>0</v>
      </c>
      <c r="M4" s="116">
        <v>0</v>
      </c>
      <c r="N4" s="115">
        <v>0</v>
      </c>
      <c r="O4" s="88">
        <v>-30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29</v>
      </c>
      <c r="W4">
        <v>0</v>
      </c>
      <c r="X4">
        <v>-30</v>
      </c>
      <c r="Y4">
        <v>0</v>
      </c>
      <c r="Z4">
        <v>0</v>
      </c>
      <c r="AA4">
        <v>29</v>
      </c>
    </row>
    <row r="5" spans="1:27">
      <c r="G5" t="s">
        <v>47</v>
      </c>
      <c r="H5" s="115">
        <v>38.659999999999997</v>
      </c>
      <c r="I5" s="88">
        <v>0</v>
      </c>
      <c r="J5" s="88">
        <v>19.329999999999998</v>
      </c>
      <c r="K5" s="88">
        <v>29</v>
      </c>
      <c r="L5" s="88">
        <v>0</v>
      </c>
      <c r="M5" s="116">
        <v>0</v>
      </c>
      <c r="N5" s="115">
        <v>0</v>
      </c>
      <c r="O5" s="88">
        <v>-70</v>
      </c>
      <c r="P5" s="88">
        <v>0</v>
      </c>
      <c r="Q5" s="88">
        <v>0</v>
      </c>
      <c r="R5" s="88">
        <v>0</v>
      </c>
      <c r="S5" s="116">
        <v>0</v>
      </c>
      <c r="U5" s="115">
        <v>-70</v>
      </c>
      <c r="V5" s="116">
        <v>86.98</v>
      </c>
      <c r="W5">
        <v>38.659999999999997</v>
      </c>
      <c r="X5">
        <v>-70</v>
      </c>
      <c r="Y5">
        <v>0</v>
      </c>
      <c r="Z5">
        <v>29</v>
      </c>
      <c r="AA5">
        <v>19.329999999999998</v>
      </c>
    </row>
    <row r="6" spans="1:27">
      <c r="G6" t="s">
        <v>48</v>
      </c>
      <c r="H6" s="115">
        <v>29</v>
      </c>
      <c r="I6" s="88">
        <v>0</v>
      </c>
      <c r="J6" s="88">
        <v>0</v>
      </c>
      <c r="K6" s="88">
        <v>24.16</v>
      </c>
      <c r="L6" s="88">
        <v>0</v>
      </c>
      <c r="M6" s="116">
        <v>0</v>
      </c>
      <c r="N6" s="115">
        <v>0</v>
      </c>
      <c r="O6" s="88">
        <v>-30</v>
      </c>
      <c r="P6" s="88">
        <v>-10</v>
      </c>
      <c r="Q6" s="88">
        <v>0</v>
      </c>
      <c r="R6" s="88">
        <v>0</v>
      </c>
      <c r="S6" s="116">
        <v>0</v>
      </c>
      <c r="U6" s="115">
        <v>-40</v>
      </c>
      <c r="V6" s="116">
        <v>53.16</v>
      </c>
      <c r="W6">
        <v>29</v>
      </c>
      <c r="X6">
        <v>-30</v>
      </c>
      <c r="Y6">
        <v>0</v>
      </c>
      <c r="Z6">
        <v>24.16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9.67</v>
      </c>
      <c r="L7" s="88">
        <v>13.04</v>
      </c>
      <c r="M7" s="116">
        <v>0</v>
      </c>
      <c r="N7" s="115">
        <v>-72</v>
      </c>
      <c r="O7" s="88">
        <v>-35</v>
      </c>
      <c r="P7" s="88">
        <v>-20</v>
      </c>
      <c r="Q7" s="88">
        <v>0</v>
      </c>
      <c r="R7" s="88">
        <v>0</v>
      </c>
      <c r="S7" s="116">
        <v>0</v>
      </c>
      <c r="U7" s="115">
        <v>-127</v>
      </c>
      <c r="V7" s="116">
        <v>22.71</v>
      </c>
      <c r="W7">
        <v>-72</v>
      </c>
      <c r="X7">
        <v>-35</v>
      </c>
      <c r="Y7">
        <v>13.04</v>
      </c>
      <c r="Z7">
        <v>9.67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19.329999999999998</v>
      </c>
      <c r="K8" s="88">
        <v>33.83</v>
      </c>
      <c r="L8" s="88">
        <v>0</v>
      </c>
      <c r="M8" s="116">
        <v>0</v>
      </c>
      <c r="N8" s="115">
        <v>-55</v>
      </c>
      <c r="O8" s="88">
        <v>-40</v>
      </c>
      <c r="P8" s="88">
        <v>0</v>
      </c>
      <c r="Q8" s="88">
        <v>0</v>
      </c>
      <c r="R8" s="88">
        <v>0</v>
      </c>
      <c r="S8" s="116">
        <v>0</v>
      </c>
      <c r="U8" s="115">
        <v>-95</v>
      </c>
      <c r="V8" s="116">
        <v>53.16</v>
      </c>
      <c r="W8">
        <v>-55</v>
      </c>
      <c r="X8">
        <v>-40</v>
      </c>
      <c r="Y8">
        <v>0</v>
      </c>
      <c r="Z8">
        <v>33.83</v>
      </c>
      <c r="AA8">
        <v>19.329999999999998</v>
      </c>
    </row>
    <row r="9" spans="1:27">
      <c r="G9" t="s">
        <v>51</v>
      </c>
      <c r="H9" s="115">
        <v>0</v>
      </c>
      <c r="I9" s="88">
        <v>0</v>
      </c>
      <c r="J9" s="88">
        <v>62.82</v>
      </c>
      <c r="K9" s="88">
        <v>0</v>
      </c>
      <c r="L9" s="88">
        <v>2.91</v>
      </c>
      <c r="M9" s="116">
        <v>0</v>
      </c>
      <c r="N9" s="115">
        <v>-142</v>
      </c>
      <c r="O9" s="88">
        <v>-55</v>
      </c>
      <c r="P9" s="88">
        <v>0</v>
      </c>
      <c r="Q9" s="88">
        <v>0</v>
      </c>
      <c r="R9" s="88">
        <v>0</v>
      </c>
      <c r="S9" s="116">
        <v>0</v>
      </c>
      <c r="U9" s="115">
        <v>-197</v>
      </c>
      <c r="V9" s="116">
        <v>65.73</v>
      </c>
      <c r="W9">
        <v>-142</v>
      </c>
      <c r="X9">
        <v>-55</v>
      </c>
      <c r="Y9">
        <v>2.91</v>
      </c>
      <c r="Z9">
        <v>0</v>
      </c>
      <c r="AA9">
        <v>62.82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6.77</v>
      </c>
      <c r="M10" s="116">
        <v>0</v>
      </c>
      <c r="N10" s="115">
        <v>-121</v>
      </c>
      <c r="O10" s="88">
        <v>-28</v>
      </c>
      <c r="P10" s="88">
        <v>-35</v>
      </c>
      <c r="Q10" s="88">
        <v>0</v>
      </c>
      <c r="R10" s="88">
        <v>0</v>
      </c>
      <c r="S10" s="116">
        <v>0</v>
      </c>
      <c r="U10" s="115">
        <v>-184</v>
      </c>
      <c r="V10" s="116">
        <v>6.77</v>
      </c>
      <c r="W10">
        <v>-121</v>
      </c>
      <c r="X10">
        <v>-28</v>
      </c>
      <c r="Y10">
        <v>6.77</v>
      </c>
      <c r="Z10">
        <v>0</v>
      </c>
      <c r="AA10">
        <v>-35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0</v>
      </c>
      <c r="N11" s="115">
        <v>-126</v>
      </c>
      <c r="O11" s="88">
        <v>-60</v>
      </c>
      <c r="P11" s="88">
        <v>0</v>
      </c>
      <c r="Q11" s="88">
        <v>0</v>
      </c>
      <c r="R11" s="88">
        <v>0</v>
      </c>
      <c r="S11" s="116">
        <v>0</v>
      </c>
      <c r="U11" s="115">
        <v>-186</v>
      </c>
      <c r="V11" s="116">
        <v>9.66</v>
      </c>
      <c r="W11">
        <v>-126</v>
      </c>
      <c r="X11">
        <v>-60</v>
      </c>
      <c r="Y11">
        <v>0</v>
      </c>
      <c r="Z11">
        <v>9.67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48.33</v>
      </c>
      <c r="K12" s="88">
        <v>0</v>
      </c>
      <c r="L12" s="88">
        <v>0</v>
      </c>
      <c r="M12" s="116">
        <v>0</v>
      </c>
      <c r="N12" s="115">
        <v>-92</v>
      </c>
      <c r="O12" s="88">
        <v>-20</v>
      </c>
      <c r="P12" s="88">
        <v>0</v>
      </c>
      <c r="Q12" s="88">
        <v>0</v>
      </c>
      <c r="R12" s="88">
        <v>0</v>
      </c>
      <c r="S12" s="116">
        <v>0</v>
      </c>
      <c r="U12" s="115">
        <v>-112</v>
      </c>
      <c r="V12" s="116">
        <v>48.32</v>
      </c>
      <c r="W12">
        <v>-92</v>
      </c>
      <c r="X12">
        <v>-20</v>
      </c>
      <c r="Y12">
        <v>0</v>
      </c>
      <c r="Z12">
        <v>0</v>
      </c>
      <c r="AA12">
        <v>48.33</v>
      </c>
    </row>
    <row r="13" spans="1:27">
      <c r="G13" t="s">
        <v>55</v>
      </c>
      <c r="H13" s="115">
        <v>0</v>
      </c>
      <c r="I13" s="88">
        <v>0</v>
      </c>
      <c r="J13" s="88">
        <v>57.99</v>
      </c>
      <c r="K13" s="88">
        <v>24.16</v>
      </c>
      <c r="L13" s="88">
        <v>12.08</v>
      </c>
      <c r="M13" s="116">
        <v>0</v>
      </c>
      <c r="N13" s="115">
        <v>-86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-86</v>
      </c>
      <c r="V13" s="116">
        <v>94.23</v>
      </c>
      <c r="W13">
        <v>-86</v>
      </c>
      <c r="X13">
        <v>0</v>
      </c>
      <c r="Y13">
        <v>12.08</v>
      </c>
      <c r="Z13">
        <v>24.16</v>
      </c>
      <c r="AA13">
        <v>57.99</v>
      </c>
    </row>
    <row r="14" spans="1:27">
      <c r="G14" t="s">
        <v>56</v>
      </c>
      <c r="H14" s="115">
        <v>0</v>
      </c>
      <c r="I14" s="88">
        <v>0</v>
      </c>
      <c r="J14" s="88">
        <v>57.98</v>
      </c>
      <c r="K14" s="88">
        <v>9.67</v>
      </c>
      <c r="L14" s="88">
        <v>3.02</v>
      </c>
      <c r="M14" s="116">
        <v>0</v>
      </c>
      <c r="N14" s="115">
        <v>-115</v>
      </c>
      <c r="O14" s="88">
        <v>-20</v>
      </c>
      <c r="P14" s="88">
        <v>0</v>
      </c>
      <c r="Q14" s="88">
        <v>0</v>
      </c>
      <c r="R14" s="88">
        <v>0</v>
      </c>
      <c r="S14" s="116">
        <v>0</v>
      </c>
      <c r="U14" s="115">
        <v>-135</v>
      </c>
      <c r="V14" s="116">
        <v>70.67</v>
      </c>
      <c r="W14">
        <v>-115</v>
      </c>
      <c r="X14">
        <v>-20</v>
      </c>
      <c r="Y14">
        <v>3.02</v>
      </c>
      <c r="Z14">
        <v>9.67</v>
      </c>
      <c r="AA14">
        <v>57.98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-68</v>
      </c>
      <c r="O15" s="88">
        <v>-15</v>
      </c>
      <c r="P15" s="88">
        <v>-68</v>
      </c>
      <c r="Q15" s="88">
        <v>-25</v>
      </c>
      <c r="R15" s="88">
        <v>0</v>
      </c>
      <c r="S15" s="116">
        <v>0</v>
      </c>
      <c r="U15" s="115">
        <v>-176</v>
      </c>
      <c r="V15" s="116">
        <v>0</v>
      </c>
      <c r="W15">
        <v>-68</v>
      </c>
      <c r="X15">
        <v>-15</v>
      </c>
      <c r="Y15">
        <v>0</v>
      </c>
      <c r="Z15">
        <v>-25</v>
      </c>
      <c r="AA15">
        <v>-68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-109</v>
      </c>
      <c r="O16" s="88">
        <v>-15</v>
      </c>
      <c r="P16" s="88">
        <v>-10</v>
      </c>
      <c r="Q16" s="88">
        <v>0</v>
      </c>
      <c r="R16" s="88">
        <v>0</v>
      </c>
      <c r="S16" s="116">
        <v>0</v>
      </c>
      <c r="U16" s="115">
        <v>-134</v>
      </c>
      <c r="V16" s="116">
        <v>0</v>
      </c>
      <c r="W16">
        <v>-109</v>
      </c>
      <c r="X16">
        <v>-15</v>
      </c>
      <c r="Y16">
        <v>0</v>
      </c>
      <c r="Z16">
        <v>0</v>
      </c>
      <c r="AA16">
        <v>-10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1.49</v>
      </c>
      <c r="M17" s="116">
        <v>0</v>
      </c>
      <c r="N17" s="115">
        <v>-161</v>
      </c>
      <c r="O17" s="88">
        <v>-45</v>
      </c>
      <c r="P17" s="88">
        <v>-40</v>
      </c>
      <c r="Q17" s="88">
        <v>-65</v>
      </c>
      <c r="R17" s="88">
        <v>0</v>
      </c>
      <c r="S17" s="116">
        <v>0</v>
      </c>
      <c r="U17" s="115">
        <v>-311</v>
      </c>
      <c r="V17" s="116">
        <v>1.49</v>
      </c>
      <c r="W17">
        <v>-161</v>
      </c>
      <c r="X17">
        <v>-45</v>
      </c>
      <c r="Y17">
        <v>1.49</v>
      </c>
      <c r="Z17">
        <v>-65</v>
      </c>
      <c r="AA17">
        <v>-40</v>
      </c>
    </row>
    <row r="18" spans="7:27">
      <c r="G18" t="s">
        <v>60</v>
      </c>
      <c r="H18" s="115">
        <v>0</v>
      </c>
      <c r="I18" s="88">
        <v>9.67</v>
      </c>
      <c r="J18" s="88">
        <v>0</v>
      </c>
      <c r="K18" s="88">
        <v>0</v>
      </c>
      <c r="L18" s="88">
        <v>0</v>
      </c>
      <c r="M18" s="116">
        <v>0</v>
      </c>
      <c r="N18" s="115">
        <v>-106</v>
      </c>
      <c r="O18" s="88">
        <v>0</v>
      </c>
      <c r="P18" s="88">
        <v>0</v>
      </c>
      <c r="Q18" s="88">
        <v>-15</v>
      </c>
      <c r="R18" s="88">
        <v>0</v>
      </c>
      <c r="S18" s="116">
        <v>0</v>
      </c>
      <c r="U18" s="115">
        <v>-121</v>
      </c>
      <c r="V18" s="116">
        <v>9.66</v>
      </c>
      <c r="W18">
        <v>-106</v>
      </c>
      <c r="X18">
        <v>9.67</v>
      </c>
      <c r="Y18">
        <v>0</v>
      </c>
      <c r="Z18">
        <v>-15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</v>
      </c>
      <c r="M19" s="116">
        <v>0</v>
      </c>
      <c r="N19" s="115">
        <v>-46</v>
      </c>
      <c r="O19" s="88">
        <v>-5</v>
      </c>
      <c r="P19" s="88">
        <v>0</v>
      </c>
      <c r="Q19" s="88">
        <v>-70</v>
      </c>
      <c r="R19" s="88">
        <v>0</v>
      </c>
      <c r="S19" s="116">
        <v>0</v>
      </c>
      <c r="U19" s="115">
        <v>-121</v>
      </c>
      <c r="V19" s="116">
        <v>11.6</v>
      </c>
      <c r="W19">
        <v>-46</v>
      </c>
      <c r="X19">
        <v>-5</v>
      </c>
      <c r="Y19">
        <v>11.6</v>
      </c>
      <c r="Z19">
        <v>-70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-44</v>
      </c>
      <c r="O20" s="88">
        <v>0</v>
      </c>
      <c r="P20" s="88">
        <v>0</v>
      </c>
      <c r="Q20" s="88">
        <v>-35</v>
      </c>
      <c r="R20" s="88">
        <v>0</v>
      </c>
      <c r="S20" s="116">
        <v>0</v>
      </c>
      <c r="U20" s="115">
        <v>-79</v>
      </c>
      <c r="V20" s="116">
        <v>0</v>
      </c>
      <c r="W20">
        <v>-44</v>
      </c>
      <c r="X20">
        <v>0</v>
      </c>
      <c r="Y20">
        <v>0</v>
      </c>
      <c r="Z20">
        <v>-35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6.77</v>
      </c>
      <c r="M21" s="116">
        <v>0</v>
      </c>
      <c r="N21" s="115">
        <v>-45</v>
      </c>
      <c r="O21" s="88">
        <v>0</v>
      </c>
      <c r="P21" s="88">
        <v>-50</v>
      </c>
      <c r="Q21" s="88">
        <v>-20</v>
      </c>
      <c r="R21" s="88">
        <v>0</v>
      </c>
      <c r="S21" s="116">
        <v>0</v>
      </c>
      <c r="U21" s="115">
        <v>-115</v>
      </c>
      <c r="V21" s="116">
        <v>6.77</v>
      </c>
      <c r="W21">
        <v>-45</v>
      </c>
      <c r="X21">
        <v>0</v>
      </c>
      <c r="Y21">
        <v>6.77</v>
      </c>
      <c r="Z21">
        <v>-20</v>
      </c>
      <c r="AA21">
        <v>-50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6.77</v>
      </c>
      <c r="M22" s="116">
        <v>0</v>
      </c>
      <c r="N22" s="115">
        <v>-95</v>
      </c>
      <c r="O22" s="88">
        <v>0</v>
      </c>
      <c r="P22" s="88">
        <v>0</v>
      </c>
      <c r="Q22" s="88">
        <v>-35</v>
      </c>
      <c r="R22" s="88">
        <v>0</v>
      </c>
      <c r="S22" s="116">
        <v>0</v>
      </c>
      <c r="U22" s="115">
        <v>-130</v>
      </c>
      <c r="V22" s="116">
        <v>6.77</v>
      </c>
      <c r="W22">
        <v>-95</v>
      </c>
      <c r="X22">
        <v>0</v>
      </c>
      <c r="Y22">
        <v>6.77</v>
      </c>
      <c r="Z22">
        <v>-35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30.92</v>
      </c>
      <c r="K23" s="88">
        <v>0</v>
      </c>
      <c r="L23" s="88">
        <v>6.77</v>
      </c>
      <c r="M23" s="116">
        <v>0</v>
      </c>
      <c r="N23" s="115">
        <v>-33</v>
      </c>
      <c r="O23" s="88">
        <v>-10</v>
      </c>
      <c r="P23" s="88">
        <v>0</v>
      </c>
      <c r="Q23" s="88">
        <v>-70</v>
      </c>
      <c r="R23" s="88">
        <v>0</v>
      </c>
      <c r="S23" s="116">
        <v>0</v>
      </c>
      <c r="U23" s="115">
        <v>-113</v>
      </c>
      <c r="V23" s="116">
        <v>37.69</v>
      </c>
      <c r="W23">
        <v>-33</v>
      </c>
      <c r="X23">
        <v>-10</v>
      </c>
      <c r="Y23">
        <v>6.77</v>
      </c>
      <c r="Z23">
        <v>-70</v>
      </c>
      <c r="AA23">
        <v>30.92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6.77</v>
      </c>
      <c r="M24" s="116">
        <v>0</v>
      </c>
      <c r="N24" s="115">
        <v>-61</v>
      </c>
      <c r="O24" s="88">
        <v>-40</v>
      </c>
      <c r="P24" s="88">
        <v>0</v>
      </c>
      <c r="Q24" s="88">
        <v>-30</v>
      </c>
      <c r="R24" s="88">
        <v>0</v>
      </c>
      <c r="S24" s="116">
        <v>0</v>
      </c>
      <c r="U24" s="115">
        <v>-131</v>
      </c>
      <c r="V24" s="116">
        <v>6.77</v>
      </c>
      <c r="W24">
        <v>-61</v>
      </c>
      <c r="X24">
        <v>-40</v>
      </c>
      <c r="Y24">
        <v>6.77</v>
      </c>
      <c r="Z24">
        <v>-30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12.08</v>
      </c>
      <c r="M25" s="116">
        <v>0</v>
      </c>
      <c r="N25" s="115">
        <v>0</v>
      </c>
      <c r="O25" s="88">
        <v>0</v>
      </c>
      <c r="P25" s="88">
        <v>-25</v>
      </c>
      <c r="Q25" s="88">
        <v>-10</v>
      </c>
      <c r="R25" s="88">
        <v>0</v>
      </c>
      <c r="S25" s="116">
        <v>0</v>
      </c>
      <c r="U25" s="115">
        <v>-35</v>
      </c>
      <c r="V25" s="116">
        <v>12.08</v>
      </c>
      <c r="W25">
        <v>0</v>
      </c>
      <c r="X25">
        <v>0</v>
      </c>
      <c r="Y25">
        <v>12.08</v>
      </c>
      <c r="Z25">
        <v>-10</v>
      </c>
      <c r="AA25">
        <v>-25</v>
      </c>
    </row>
    <row r="26" spans="7:27">
      <c r="G26" t="s">
        <v>68</v>
      </c>
      <c r="H26" s="115">
        <v>0</v>
      </c>
      <c r="I26" s="88">
        <v>0</v>
      </c>
      <c r="J26" s="88">
        <v>24.16</v>
      </c>
      <c r="K26" s="88">
        <v>0</v>
      </c>
      <c r="L26" s="88">
        <v>1.73</v>
      </c>
      <c r="M26" s="116">
        <v>0</v>
      </c>
      <c r="N26" s="115">
        <v>0</v>
      </c>
      <c r="O26" s="88">
        <v>0</v>
      </c>
      <c r="P26" s="88">
        <v>0</v>
      </c>
      <c r="Q26" s="88">
        <v>-30</v>
      </c>
      <c r="R26" s="88">
        <v>0</v>
      </c>
      <c r="S26" s="116">
        <v>0</v>
      </c>
      <c r="U26" s="115">
        <v>-30</v>
      </c>
      <c r="V26" s="116">
        <v>25.89</v>
      </c>
      <c r="W26">
        <v>0</v>
      </c>
      <c r="X26">
        <v>0</v>
      </c>
      <c r="Y26">
        <v>1.73</v>
      </c>
      <c r="Z26">
        <v>-30</v>
      </c>
      <c r="AA26">
        <v>24.16</v>
      </c>
    </row>
    <row r="27" spans="7:27">
      <c r="G27" t="s">
        <v>69</v>
      </c>
      <c r="H27" s="115">
        <v>0</v>
      </c>
      <c r="I27" s="88">
        <v>9.67</v>
      </c>
      <c r="J27" s="88">
        <v>0</v>
      </c>
      <c r="K27" s="88">
        <v>0</v>
      </c>
      <c r="L27" s="88">
        <v>6.28</v>
      </c>
      <c r="M27" s="116">
        <v>0</v>
      </c>
      <c r="N27" s="115">
        <v>0</v>
      </c>
      <c r="O27" s="88">
        <v>0</v>
      </c>
      <c r="P27" s="88">
        <v>-30</v>
      </c>
      <c r="Q27" s="88">
        <v>-70</v>
      </c>
      <c r="R27" s="88">
        <v>0</v>
      </c>
      <c r="S27" s="116">
        <v>0</v>
      </c>
      <c r="U27" s="115">
        <v>-100</v>
      </c>
      <c r="V27" s="116">
        <v>15.95</v>
      </c>
      <c r="W27">
        <v>0</v>
      </c>
      <c r="X27">
        <v>9.67</v>
      </c>
      <c r="Y27">
        <v>6.28</v>
      </c>
      <c r="Z27">
        <v>-70</v>
      </c>
      <c r="AA27">
        <v>-30</v>
      </c>
    </row>
    <row r="28" spans="7:27">
      <c r="G28" t="s">
        <v>70</v>
      </c>
      <c r="H28" s="115">
        <v>0</v>
      </c>
      <c r="I28" s="88">
        <v>9.67</v>
      </c>
      <c r="J28" s="88">
        <v>19.32</v>
      </c>
      <c r="K28" s="88">
        <v>0</v>
      </c>
      <c r="L28" s="88">
        <v>6.77</v>
      </c>
      <c r="M28" s="116">
        <v>0</v>
      </c>
      <c r="N28" s="115">
        <v>-14</v>
      </c>
      <c r="O28" s="88">
        <v>0</v>
      </c>
      <c r="P28" s="88">
        <v>0</v>
      </c>
      <c r="Q28" s="88">
        <v>-25</v>
      </c>
      <c r="R28" s="88">
        <v>0</v>
      </c>
      <c r="S28" s="116">
        <v>0</v>
      </c>
      <c r="U28" s="115">
        <v>-39</v>
      </c>
      <c r="V28" s="116">
        <v>35.76</v>
      </c>
      <c r="W28">
        <v>-14</v>
      </c>
      <c r="X28">
        <v>9.67</v>
      </c>
      <c r="Y28">
        <v>6.77</v>
      </c>
      <c r="Z28">
        <v>-25</v>
      </c>
      <c r="AA28">
        <v>19.32</v>
      </c>
    </row>
    <row r="29" spans="7:27">
      <c r="G29" t="s">
        <v>71</v>
      </c>
      <c r="H29" s="115">
        <v>0</v>
      </c>
      <c r="I29" s="88">
        <v>9.67</v>
      </c>
      <c r="J29" s="88">
        <v>19.329999999999998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-10</v>
      </c>
      <c r="V29" s="116">
        <v>29</v>
      </c>
      <c r="W29">
        <v>0</v>
      </c>
      <c r="X29">
        <v>9.67</v>
      </c>
      <c r="Y29">
        <v>0</v>
      </c>
      <c r="Z29">
        <v>-10</v>
      </c>
      <c r="AA29">
        <v>19.329999999999998</v>
      </c>
    </row>
    <row r="30" spans="7:27">
      <c r="G30" t="s">
        <v>72</v>
      </c>
      <c r="H30" s="115">
        <v>0</v>
      </c>
      <c r="I30" s="88">
        <v>0</v>
      </c>
      <c r="J30" s="88">
        <v>19.329999999999998</v>
      </c>
      <c r="K30" s="88">
        <v>0</v>
      </c>
      <c r="L30" s="88">
        <v>7.73</v>
      </c>
      <c r="M30" s="116">
        <v>0</v>
      </c>
      <c r="N30" s="115">
        <v>-60</v>
      </c>
      <c r="O30" s="88">
        <v>0</v>
      </c>
      <c r="P30" s="88">
        <v>0</v>
      </c>
      <c r="Q30" s="88">
        <v>-25</v>
      </c>
      <c r="R30" s="88">
        <v>0</v>
      </c>
      <c r="S30" s="116">
        <v>0</v>
      </c>
      <c r="U30" s="115">
        <v>-85</v>
      </c>
      <c r="V30" s="116">
        <v>27.06</v>
      </c>
      <c r="W30">
        <v>-60</v>
      </c>
      <c r="X30">
        <v>0</v>
      </c>
      <c r="Y30">
        <v>7.73</v>
      </c>
      <c r="Z30">
        <v>-25</v>
      </c>
      <c r="AA30">
        <v>19.329999999999998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14.5</v>
      </c>
      <c r="M31" s="116">
        <v>0</v>
      </c>
      <c r="N31" s="115">
        <v>-27</v>
      </c>
      <c r="O31" s="88">
        <v>0</v>
      </c>
      <c r="P31" s="88">
        <v>-35</v>
      </c>
      <c r="Q31" s="88">
        <v>-60</v>
      </c>
      <c r="R31" s="88">
        <v>0</v>
      </c>
      <c r="S31" s="116">
        <v>0</v>
      </c>
      <c r="U31" s="115">
        <v>-122</v>
      </c>
      <c r="V31" s="116">
        <v>14.5</v>
      </c>
      <c r="W31">
        <v>-27</v>
      </c>
      <c r="X31">
        <v>0</v>
      </c>
      <c r="Y31">
        <v>14.5</v>
      </c>
      <c r="Z31">
        <v>-60</v>
      </c>
      <c r="AA31">
        <v>-35</v>
      </c>
    </row>
    <row r="32" spans="7:27">
      <c r="G32" t="s">
        <v>74</v>
      </c>
      <c r="H32" s="115">
        <v>0</v>
      </c>
      <c r="I32" s="88">
        <v>0</v>
      </c>
      <c r="J32" s="88">
        <v>72.489999999999995</v>
      </c>
      <c r="K32" s="88">
        <v>0</v>
      </c>
      <c r="L32" s="88">
        <v>7.73</v>
      </c>
      <c r="M32" s="116">
        <v>0</v>
      </c>
      <c r="N32" s="115">
        <v>-19</v>
      </c>
      <c r="O32" s="88">
        <v>-45</v>
      </c>
      <c r="P32" s="88">
        <v>0</v>
      </c>
      <c r="Q32" s="88">
        <v>0</v>
      </c>
      <c r="R32" s="88">
        <v>0</v>
      </c>
      <c r="S32" s="116">
        <v>0</v>
      </c>
      <c r="U32" s="115">
        <v>-64</v>
      </c>
      <c r="V32" s="116">
        <v>80.22</v>
      </c>
      <c r="W32">
        <v>-19</v>
      </c>
      <c r="X32">
        <v>-45</v>
      </c>
      <c r="Y32">
        <v>7.73</v>
      </c>
      <c r="Z32">
        <v>0</v>
      </c>
      <c r="AA32">
        <v>72.489999999999995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9.67</v>
      </c>
      <c r="M33" s="116">
        <v>0</v>
      </c>
      <c r="N33" s="115">
        <v>-117</v>
      </c>
      <c r="O33" s="88">
        <v>0</v>
      </c>
      <c r="P33" s="88">
        <v>-70</v>
      </c>
      <c r="Q33" s="88">
        <v>0</v>
      </c>
      <c r="R33" s="88">
        <v>0</v>
      </c>
      <c r="S33" s="116">
        <v>0</v>
      </c>
      <c r="U33" s="115">
        <v>-187</v>
      </c>
      <c r="V33" s="116">
        <v>9.66</v>
      </c>
      <c r="W33">
        <v>-117</v>
      </c>
      <c r="X33">
        <v>0</v>
      </c>
      <c r="Y33">
        <v>9.67</v>
      </c>
      <c r="Z33">
        <v>0</v>
      </c>
      <c r="AA33">
        <v>-70</v>
      </c>
    </row>
    <row r="34" spans="7:27">
      <c r="G34" t="s">
        <v>76</v>
      </c>
      <c r="H34" s="115">
        <v>0</v>
      </c>
      <c r="I34" s="88">
        <v>14.5</v>
      </c>
      <c r="J34" s="88">
        <v>0</v>
      </c>
      <c r="K34" s="88">
        <v>0</v>
      </c>
      <c r="L34" s="88">
        <v>11.6</v>
      </c>
      <c r="M34" s="116">
        <v>0</v>
      </c>
      <c r="N34" s="115">
        <v>-83</v>
      </c>
      <c r="O34" s="88">
        <v>0</v>
      </c>
      <c r="P34" s="88">
        <v>-75</v>
      </c>
      <c r="Q34" s="88">
        <v>0</v>
      </c>
      <c r="R34" s="88">
        <v>0</v>
      </c>
      <c r="S34" s="116">
        <v>0</v>
      </c>
      <c r="U34" s="115">
        <v>-158</v>
      </c>
      <c r="V34" s="116">
        <v>26.1</v>
      </c>
      <c r="W34">
        <v>-83</v>
      </c>
      <c r="X34">
        <v>14.5</v>
      </c>
      <c r="Y34">
        <v>11.6</v>
      </c>
      <c r="Z34">
        <v>0</v>
      </c>
      <c r="AA34">
        <v>-75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10.63</v>
      </c>
      <c r="M35" s="116">
        <v>0</v>
      </c>
      <c r="N35" s="115">
        <v>-140</v>
      </c>
      <c r="O35" s="88">
        <v>-20</v>
      </c>
      <c r="P35" s="88">
        <v>-155</v>
      </c>
      <c r="Q35" s="88">
        <v>-25</v>
      </c>
      <c r="R35" s="88">
        <v>0</v>
      </c>
      <c r="S35" s="116">
        <v>0</v>
      </c>
      <c r="U35" s="115">
        <v>-340</v>
      </c>
      <c r="V35" s="116">
        <v>10.63</v>
      </c>
      <c r="W35">
        <v>-140</v>
      </c>
      <c r="X35">
        <v>-20</v>
      </c>
      <c r="Y35">
        <v>10.63</v>
      </c>
      <c r="Z35">
        <v>-25</v>
      </c>
      <c r="AA35">
        <v>-155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12.56</v>
      </c>
      <c r="M36" s="116">
        <v>0</v>
      </c>
      <c r="N36" s="115">
        <v>-129</v>
      </c>
      <c r="O36" s="88">
        <v>-20</v>
      </c>
      <c r="P36" s="88">
        <v>-90</v>
      </c>
      <c r="Q36" s="88">
        <v>0</v>
      </c>
      <c r="R36" s="88">
        <v>0</v>
      </c>
      <c r="S36" s="116">
        <v>0</v>
      </c>
      <c r="U36" s="115">
        <v>-239</v>
      </c>
      <c r="V36" s="116">
        <v>12.56</v>
      </c>
      <c r="W36">
        <v>-129</v>
      </c>
      <c r="X36">
        <v>-20</v>
      </c>
      <c r="Y36">
        <v>12.56</v>
      </c>
      <c r="Z36">
        <v>0</v>
      </c>
      <c r="AA36">
        <v>-90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53.16</v>
      </c>
      <c r="L37" s="88">
        <v>21.26</v>
      </c>
      <c r="M37" s="116">
        <v>0</v>
      </c>
      <c r="N37" s="115">
        <v>-171</v>
      </c>
      <c r="O37" s="88">
        <v>-65</v>
      </c>
      <c r="P37" s="88">
        <v>-195</v>
      </c>
      <c r="Q37" s="88">
        <v>0</v>
      </c>
      <c r="R37" s="88">
        <v>0</v>
      </c>
      <c r="S37" s="116">
        <v>0</v>
      </c>
      <c r="U37" s="115">
        <v>-431</v>
      </c>
      <c r="V37" s="116">
        <v>74.42</v>
      </c>
      <c r="W37">
        <v>-171</v>
      </c>
      <c r="X37">
        <v>-65</v>
      </c>
      <c r="Y37">
        <v>21.26</v>
      </c>
      <c r="Z37">
        <v>53.16</v>
      </c>
      <c r="AA37">
        <v>-195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15.46</v>
      </c>
      <c r="M38" s="116">
        <v>0</v>
      </c>
      <c r="N38" s="115">
        <v>-151</v>
      </c>
      <c r="O38" s="88">
        <v>-65</v>
      </c>
      <c r="P38" s="88">
        <v>-140</v>
      </c>
      <c r="Q38" s="88">
        <v>0</v>
      </c>
      <c r="R38" s="88">
        <v>0</v>
      </c>
      <c r="S38" s="116">
        <v>0</v>
      </c>
      <c r="U38" s="115">
        <v>-356</v>
      </c>
      <c r="V38" s="116">
        <v>15.46</v>
      </c>
      <c r="W38">
        <v>-151</v>
      </c>
      <c r="X38">
        <v>-65</v>
      </c>
      <c r="Y38">
        <v>15.46</v>
      </c>
      <c r="Z38">
        <v>0</v>
      </c>
      <c r="AA38">
        <v>-140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17.399999999999999</v>
      </c>
      <c r="M39" s="116">
        <v>0</v>
      </c>
      <c r="N39" s="115">
        <v>-148</v>
      </c>
      <c r="O39" s="88">
        <v>-90</v>
      </c>
      <c r="P39" s="88">
        <v>-260</v>
      </c>
      <c r="Q39" s="88">
        <v>0</v>
      </c>
      <c r="R39" s="88">
        <v>0</v>
      </c>
      <c r="S39" s="116">
        <v>0</v>
      </c>
      <c r="U39" s="115">
        <v>-498</v>
      </c>
      <c r="V39" s="116">
        <v>17.399999999999999</v>
      </c>
      <c r="W39">
        <v>-148</v>
      </c>
      <c r="X39">
        <v>-90</v>
      </c>
      <c r="Y39">
        <v>17.399999999999999</v>
      </c>
      <c r="Z39">
        <v>0</v>
      </c>
      <c r="AA39">
        <v>-260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18.36</v>
      </c>
      <c r="M40" s="116">
        <v>0</v>
      </c>
      <c r="N40" s="115">
        <v>-118</v>
      </c>
      <c r="O40" s="88">
        <v>-45</v>
      </c>
      <c r="P40" s="88">
        <v>-260</v>
      </c>
      <c r="Q40" s="88">
        <v>0</v>
      </c>
      <c r="R40" s="88">
        <v>0</v>
      </c>
      <c r="S40" s="116">
        <v>0</v>
      </c>
      <c r="U40" s="115">
        <v>-423</v>
      </c>
      <c r="V40" s="116">
        <v>18.36</v>
      </c>
      <c r="W40">
        <v>-118</v>
      </c>
      <c r="X40">
        <v>-45</v>
      </c>
      <c r="Y40">
        <v>18.36</v>
      </c>
      <c r="Z40">
        <v>0</v>
      </c>
      <c r="AA40">
        <v>-260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18.36</v>
      </c>
      <c r="M41" s="116">
        <v>0</v>
      </c>
      <c r="N41" s="115">
        <v>-159</v>
      </c>
      <c r="O41" s="88">
        <v>-60</v>
      </c>
      <c r="P41" s="88">
        <v>-170</v>
      </c>
      <c r="Q41" s="88">
        <v>0</v>
      </c>
      <c r="R41" s="88">
        <v>0</v>
      </c>
      <c r="S41" s="116">
        <v>0</v>
      </c>
      <c r="U41" s="115">
        <v>-389</v>
      </c>
      <c r="V41" s="116">
        <v>18.36</v>
      </c>
      <c r="W41">
        <v>-159</v>
      </c>
      <c r="X41">
        <v>-60</v>
      </c>
      <c r="Y41">
        <v>18.36</v>
      </c>
      <c r="Z41">
        <v>0</v>
      </c>
      <c r="AA41">
        <v>-170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33.83</v>
      </c>
      <c r="L42" s="88">
        <v>18.36</v>
      </c>
      <c r="M42" s="116">
        <v>0</v>
      </c>
      <c r="N42" s="115">
        <v>-126</v>
      </c>
      <c r="O42" s="88">
        <v>-50</v>
      </c>
      <c r="P42" s="88">
        <v>-160</v>
      </c>
      <c r="Q42" s="88">
        <v>0</v>
      </c>
      <c r="R42" s="88">
        <v>0</v>
      </c>
      <c r="S42" s="116">
        <v>0</v>
      </c>
      <c r="U42" s="115">
        <v>-336</v>
      </c>
      <c r="V42" s="116">
        <v>52.19</v>
      </c>
      <c r="W42">
        <v>-126</v>
      </c>
      <c r="X42">
        <v>-50</v>
      </c>
      <c r="Y42">
        <v>18.36</v>
      </c>
      <c r="Z42">
        <v>33.83</v>
      </c>
      <c r="AA42">
        <v>-160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23.68</v>
      </c>
      <c r="M43" s="116">
        <v>0</v>
      </c>
      <c r="N43" s="115">
        <v>-152</v>
      </c>
      <c r="O43" s="88">
        <v>-60</v>
      </c>
      <c r="P43" s="88">
        <v>-262</v>
      </c>
      <c r="Q43" s="88">
        <v>0</v>
      </c>
      <c r="R43" s="88">
        <v>0</v>
      </c>
      <c r="S43" s="116">
        <v>0</v>
      </c>
      <c r="U43" s="115">
        <v>-474</v>
      </c>
      <c r="V43" s="116">
        <v>23.68</v>
      </c>
      <c r="W43">
        <v>-152</v>
      </c>
      <c r="X43">
        <v>-60</v>
      </c>
      <c r="Y43">
        <v>23.68</v>
      </c>
      <c r="Z43">
        <v>0</v>
      </c>
      <c r="AA43">
        <v>-262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14.98</v>
      </c>
      <c r="M44" s="116">
        <v>0</v>
      </c>
      <c r="N44" s="115">
        <v>-123</v>
      </c>
      <c r="O44" s="88">
        <v>-40</v>
      </c>
      <c r="P44" s="88">
        <v>-200</v>
      </c>
      <c r="Q44" s="88">
        <v>0</v>
      </c>
      <c r="R44" s="88">
        <v>0</v>
      </c>
      <c r="S44" s="116">
        <v>0</v>
      </c>
      <c r="U44" s="115">
        <v>-363</v>
      </c>
      <c r="V44" s="116">
        <v>14.98</v>
      </c>
      <c r="W44">
        <v>-123</v>
      </c>
      <c r="X44">
        <v>-40</v>
      </c>
      <c r="Y44">
        <v>14.98</v>
      </c>
      <c r="Z44">
        <v>0</v>
      </c>
      <c r="AA44">
        <v>-200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15.95</v>
      </c>
      <c r="M45" s="116">
        <v>0</v>
      </c>
      <c r="N45" s="115">
        <v>-131</v>
      </c>
      <c r="O45" s="88">
        <v>-55</v>
      </c>
      <c r="P45" s="88">
        <v>-200</v>
      </c>
      <c r="Q45" s="88">
        <v>0</v>
      </c>
      <c r="R45" s="88">
        <v>0</v>
      </c>
      <c r="S45" s="116">
        <v>0</v>
      </c>
      <c r="U45" s="115">
        <v>-386</v>
      </c>
      <c r="V45" s="116">
        <v>15.95</v>
      </c>
      <c r="W45">
        <v>-131</v>
      </c>
      <c r="X45">
        <v>-55</v>
      </c>
      <c r="Y45">
        <v>15.95</v>
      </c>
      <c r="Z45">
        <v>0</v>
      </c>
      <c r="AA45">
        <v>-200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14.5</v>
      </c>
      <c r="L46" s="88">
        <v>16.62</v>
      </c>
      <c r="M46" s="116">
        <v>0</v>
      </c>
      <c r="N46" s="115">
        <v>-180</v>
      </c>
      <c r="O46" s="88">
        <v>-45</v>
      </c>
      <c r="P46" s="88">
        <v>-165</v>
      </c>
      <c r="Q46" s="88">
        <v>0</v>
      </c>
      <c r="R46" s="88">
        <v>0</v>
      </c>
      <c r="S46" s="116">
        <v>0</v>
      </c>
      <c r="U46" s="115">
        <v>-390</v>
      </c>
      <c r="V46" s="116">
        <v>31.12</v>
      </c>
      <c r="W46">
        <v>-180</v>
      </c>
      <c r="X46">
        <v>-45</v>
      </c>
      <c r="Y46">
        <v>16.62</v>
      </c>
      <c r="Z46">
        <v>14.5</v>
      </c>
      <c r="AA46">
        <v>-165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14.5</v>
      </c>
      <c r="M47" s="116">
        <v>0</v>
      </c>
      <c r="N47" s="115">
        <v>-22</v>
      </c>
      <c r="O47" s="88">
        <v>-10</v>
      </c>
      <c r="P47" s="88">
        <v>-140</v>
      </c>
      <c r="Q47" s="88">
        <v>0</v>
      </c>
      <c r="R47" s="88">
        <v>0</v>
      </c>
      <c r="S47" s="116">
        <v>0</v>
      </c>
      <c r="U47" s="115">
        <v>-172</v>
      </c>
      <c r="V47" s="116">
        <v>14.5</v>
      </c>
      <c r="W47">
        <v>-22</v>
      </c>
      <c r="X47">
        <v>-10</v>
      </c>
      <c r="Y47">
        <v>14.5</v>
      </c>
      <c r="Z47">
        <v>0</v>
      </c>
      <c r="AA47">
        <v>-140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14.5</v>
      </c>
      <c r="M48" s="116">
        <v>0</v>
      </c>
      <c r="N48" s="115">
        <v>-24</v>
      </c>
      <c r="O48" s="88">
        <v>0</v>
      </c>
      <c r="P48" s="88">
        <v>-200</v>
      </c>
      <c r="Q48" s="88">
        <v>0</v>
      </c>
      <c r="R48" s="88">
        <v>0</v>
      </c>
      <c r="S48" s="116">
        <v>0</v>
      </c>
      <c r="U48" s="115">
        <v>-224</v>
      </c>
      <c r="V48" s="116">
        <v>14.5</v>
      </c>
      <c r="W48">
        <v>-24</v>
      </c>
      <c r="X48">
        <v>0</v>
      </c>
      <c r="Y48">
        <v>14.5</v>
      </c>
      <c r="Z48">
        <v>0</v>
      </c>
      <c r="AA48">
        <v>-200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21.26</v>
      </c>
      <c r="M49" s="116">
        <v>0</v>
      </c>
      <c r="N49" s="115">
        <v>0</v>
      </c>
      <c r="O49" s="88">
        <v>-50</v>
      </c>
      <c r="P49" s="88">
        <v>-150</v>
      </c>
      <c r="Q49" s="88">
        <v>0</v>
      </c>
      <c r="R49" s="88">
        <v>0</v>
      </c>
      <c r="S49" s="116">
        <v>0</v>
      </c>
      <c r="U49" s="115">
        <v>-200</v>
      </c>
      <c r="V49" s="116">
        <v>21.26</v>
      </c>
      <c r="W49">
        <v>0</v>
      </c>
      <c r="X49">
        <v>-50</v>
      </c>
      <c r="Y49">
        <v>21.26</v>
      </c>
      <c r="Z49">
        <v>0</v>
      </c>
      <c r="AA49">
        <v>-150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24.16</v>
      </c>
      <c r="L50" s="88">
        <v>14.5</v>
      </c>
      <c r="M50" s="116">
        <v>0</v>
      </c>
      <c r="N50" s="115">
        <v>0</v>
      </c>
      <c r="O50" s="88">
        <v>0</v>
      </c>
      <c r="P50" s="88">
        <v>-150</v>
      </c>
      <c r="Q50" s="88">
        <v>0</v>
      </c>
      <c r="R50" s="88">
        <v>0</v>
      </c>
      <c r="S50" s="116">
        <v>0</v>
      </c>
      <c r="U50" s="115">
        <v>-150</v>
      </c>
      <c r="V50" s="116">
        <v>38.659999999999997</v>
      </c>
      <c r="W50">
        <v>0</v>
      </c>
      <c r="X50">
        <v>0</v>
      </c>
      <c r="Y50">
        <v>14.5</v>
      </c>
      <c r="Z50">
        <v>24.16</v>
      </c>
      <c r="AA50">
        <v>-150</v>
      </c>
    </row>
    <row r="51" spans="7:27">
      <c r="G51" t="s">
        <v>93</v>
      </c>
      <c r="H51" s="115">
        <v>46.39</v>
      </c>
      <c r="I51" s="88">
        <v>0</v>
      </c>
      <c r="J51" s="88">
        <v>0</v>
      </c>
      <c r="K51" s="88">
        <v>9.67</v>
      </c>
      <c r="L51" s="88">
        <v>16.43</v>
      </c>
      <c r="M51" s="116">
        <v>0</v>
      </c>
      <c r="N51" s="115">
        <v>0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-65</v>
      </c>
      <c r="V51" s="116">
        <v>72.489999999999995</v>
      </c>
      <c r="W51">
        <v>46.39</v>
      </c>
      <c r="X51">
        <v>0</v>
      </c>
      <c r="Y51">
        <v>16.43</v>
      </c>
      <c r="Z51">
        <v>9.67</v>
      </c>
      <c r="AA51">
        <v>-65</v>
      </c>
    </row>
    <row r="52" spans="7:27">
      <c r="G52" t="s">
        <v>94</v>
      </c>
      <c r="H52" s="115">
        <v>28.03</v>
      </c>
      <c r="I52" s="88">
        <v>0</v>
      </c>
      <c r="J52" s="88">
        <v>0</v>
      </c>
      <c r="K52" s="88">
        <v>0</v>
      </c>
      <c r="L52" s="88">
        <v>16.43</v>
      </c>
      <c r="M52" s="116">
        <v>0</v>
      </c>
      <c r="N52" s="115">
        <v>0</v>
      </c>
      <c r="O52" s="88">
        <v>0</v>
      </c>
      <c r="P52" s="88">
        <v>-110</v>
      </c>
      <c r="Q52" s="88">
        <v>0</v>
      </c>
      <c r="R52" s="88">
        <v>0</v>
      </c>
      <c r="S52" s="116">
        <v>0</v>
      </c>
      <c r="U52" s="115">
        <v>-110</v>
      </c>
      <c r="V52" s="116">
        <v>44.46</v>
      </c>
      <c r="W52">
        <v>28.03</v>
      </c>
      <c r="X52">
        <v>0</v>
      </c>
      <c r="Y52">
        <v>16.43</v>
      </c>
      <c r="Z52">
        <v>0</v>
      </c>
      <c r="AA52">
        <v>-110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16.43</v>
      </c>
      <c r="M53" s="116">
        <v>0</v>
      </c>
      <c r="N53" s="115">
        <v>-160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-210</v>
      </c>
      <c r="V53" s="116">
        <v>16.43</v>
      </c>
      <c r="W53">
        <v>-160</v>
      </c>
      <c r="X53">
        <v>0</v>
      </c>
      <c r="Y53">
        <v>16.43</v>
      </c>
      <c r="Z53">
        <v>0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29</v>
      </c>
      <c r="L54" s="88">
        <v>16.43</v>
      </c>
      <c r="M54" s="116">
        <v>0</v>
      </c>
      <c r="N54" s="115">
        <v>-144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-194</v>
      </c>
      <c r="V54" s="116">
        <v>45.43</v>
      </c>
      <c r="W54">
        <v>-144</v>
      </c>
      <c r="X54">
        <v>0</v>
      </c>
      <c r="Y54">
        <v>16.43</v>
      </c>
      <c r="Z54">
        <v>29</v>
      </c>
      <c r="AA54">
        <v>-50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22.22</v>
      </c>
      <c r="M55" s="116">
        <v>0</v>
      </c>
      <c r="N55" s="115">
        <v>-150</v>
      </c>
      <c r="O55" s="88">
        <v>-20</v>
      </c>
      <c r="P55" s="88">
        <v>-155</v>
      </c>
      <c r="Q55" s="88">
        <v>0</v>
      </c>
      <c r="R55" s="88">
        <v>0</v>
      </c>
      <c r="S55" s="116">
        <v>0</v>
      </c>
      <c r="U55" s="115">
        <v>-325</v>
      </c>
      <c r="V55" s="116">
        <v>31.89</v>
      </c>
      <c r="W55">
        <v>-150</v>
      </c>
      <c r="X55">
        <v>-20</v>
      </c>
      <c r="Y55">
        <v>22.22</v>
      </c>
      <c r="Z55">
        <v>9.67</v>
      </c>
      <c r="AA55">
        <v>-155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19.329999999999998</v>
      </c>
      <c r="L56" s="88">
        <v>15.46</v>
      </c>
      <c r="M56" s="116">
        <v>0</v>
      </c>
      <c r="N56" s="115">
        <v>-128</v>
      </c>
      <c r="O56" s="88">
        <v>-15</v>
      </c>
      <c r="P56" s="88">
        <v>-150</v>
      </c>
      <c r="Q56" s="88">
        <v>0</v>
      </c>
      <c r="R56" s="88">
        <v>0</v>
      </c>
      <c r="S56" s="116">
        <v>0</v>
      </c>
      <c r="U56" s="115">
        <v>-293</v>
      </c>
      <c r="V56" s="116">
        <v>34.79</v>
      </c>
      <c r="W56">
        <v>-128</v>
      </c>
      <c r="X56">
        <v>-15</v>
      </c>
      <c r="Y56">
        <v>15.46</v>
      </c>
      <c r="Z56">
        <v>19.329999999999998</v>
      </c>
      <c r="AA56">
        <v>-150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17.399999999999999</v>
      </c>
      <c r="M57" s="116">
        <v>0</v>
      </c>
      <c r="N57" s="115">
        <v>0</v>
      </c>
      <c r="O57" s="88">
        <v>0</v>
      </c>
      <c r="P57" s="88">
        <v>-55</v>
      </c>
      <c r="Q57" s="88">
        <v>0</v>
      </c>
      <c r="R57" s="88">
        <v>0</v>
      </c>
      <c r="S57" s="116">
        <v>0</v>
      </c>
      <c r="U57" s="115">
        <v>-55</v>
      </c>
      <c r="V57" s="116">
        <v>17.399999999999999</v>
      </c>
      <c r="W57">
        <v>0</v>
      </c>
      <c r="X57">
        <v>0</v>
      </c>
      <c r="Y57">
        <v>17.399999999999999</v>
      </c>
      <c r="Z57">
        <v>0</v>
      </c>
      <c r="AA57">
        <v>-55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19.329999999999998</v>
      </c>
      <c r="L58" s="88">
        <v>17.399999999999999</v>
      </c>
      <c r="M58" s="116">
        <v>0</v>
      </c>
      <c r="N58" s="115">
        <v>0</v>
      </c>
      <c r="O58" s="88">
        <v>0</v>
      </c>
      <c r="P58" s="88">
        <v>-70</v>
      </c>
      <c r="Q58" s="88">
        <v>0</v>
      </c>
      <c r="R58" s="88">
        <v>0</v>
      </c>
      <c r="S58" s="116">
        <v>0</v>
      </c>
      <c r="U58" s="115">
        <v>-70</v>
      </c>
      <c r="V58" s="116">
        <v>36.729999999999997</v>
      </c>
      <c r="W58">
        <v>0</v>
      </c>
      <c r="X58">
        <v>0</v>
      </c>
      <c r="Y58">
        <v>17.399999999999999</v>
      </c>
      <c r="Z58">
        <v>19.329999999999998</v>
      </c>
      <c r="AA58">
        <v>-70</v>
      </c>
    </row>
    <row r="59" spans="7:27">
      <c r="G59" t="s">
        <v>101</v>
      </c>
      <c r="H59" s="115">
        <v>10.63</v>
      </c>
      <c r="I59" s="88">
        <v>24.16</v>
      </c>
      <c r="J59" s="88">
        <v>9.67</v>
      </c>
      <c r="K59" s="88">
        <v>0</v>
      </c>
      <c r="L59" s="88">
        <v>17.399999999999999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61.86</v>
      </c>
      <c r="W59">
        <v>10.63</v>
      </c>
      <c r="X59">
        <v>24.16</v>
      </c>
      <c r="Y59">
        <v>17.399999999999999</v>
      </c>
      <c r="Z59">
        <v>0</v>
      </c>
      <c r="AA59">
        <v>9.67</v>
      </c>
    </row>
    <row r="60" spans="7:27">
      <c r="G60" t="s">
        <v>102</v>
      </c>
      <c r="H60" s="115">
        <v>0</v>
      </c>
      <c r="I60" s="88">
        <v>0</v>
      </c>
      <c r="J60" s="88">
        <v>57.99</v>
      </c>
      <c r="K60" s="88">
        <v>29</v>
      </c>
      <c r="L60" s="88">
        <v>16.43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103.42</v>
      </c>
      <c r="W60">
        <v>0</v>
      </c>
      <c r="X60">
        <v>0</v>
      </c>
      <c r="Y60">
        <v>16.43</v>
      </c>
      <c r="Z60">
        <v>29</v>
      </c>
      <c r="AA60">
        <v>57.99</v>
      </c>
    </row>
    <row r="61" spans="7:27">
      <c r="G61" t="s">
        <v>103</v>
      </c>
      <c r="H61" s="115">
        <v>0</v>
      </c>
      <c r="I61" s="88">
        <v>0</v>
      </c>
      <c r="J61" s="88">
        <v>38.659999999999997</v>
      </c>
      <c r="K61" s="88">
        <v>38.659999999999997</v>
      </c>
      <c r="L61" s="88">
        <v>24.16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101.48</v>
      </c>
      <c r="W61">
        <v>0</v>
      </c>
      <c r="X61">
        <v>0</v>
      </c>
      <c r="Y61">
        <v>24.16</v>
      </c>
      <c r="Z61">
        <v>38.659999999999997</v>
      </c>
      <c r="AA61">
        <v>38.659999999999997</v>
      </c>
    </row>
    <row r="62" spans="7:27">
      <c r="G62" t="s">
        <v>104</v>
      </c>
      <c r="H62" s="115">
        <v>0</v>
      </c>
      <c r="I62" s="88">
        <v>0</v>
      </c>
      <c r="J62" s="88">
        <v>67.66</v>
      </c>
      <c r="K62" s="88">
        <v>0</v>
      </c>
      <c r="L62" s="88">
        <v>16.43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84.09</v>
      </c>
      <c r="W62">
        <v>0</v>
      </c>
      <c r="X62">
        <v>0</v>
      </c>
      <c r="Y62">
        <v>16.43</v>
      </c>
      <c r="Z62">
        <v>0</v>
      </c>
      <c r="AA62">
        <v>67.66</v>
      </c>
    </row>
    <row r="63" spans="7:27">
      <c r="G63" t="s">
        <v>105</v>
      </c>
      <c r="H63" s="115">
        <v>65.72</v>
      </c>
      <c r="I63" s="88">
        <v>0</v>
      </c>
      <c r="J63" s="88">
        <v>9.67</v>
      </c>
      <c r="K63" s="88">
        <v>19.329999999999998</v>
      </c>
      <c r="L63" s="88">
        <v>0.24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94.96</v>
      </c>
      <c r="W63">
        <v>65.72</v>
      </c>
      <c r="X63">
        <v>0</v>
      </c>
      <c r="Y63">
        <v>0.24</v>
      </c>
      <c r="Z63">
        <v>19.329999999999998</v>
      </c>
      <c r="AA63">
        <v>9.67</v>
      </c>
    </row>
    <row r="64" spans="7:27">
      <c r="G64" t="s">
        <v>106</v>
      </c>
      <c r="H64" s="115">
        <v>70.55</v>
      </c>
      <c r="I64" s="88">
        <v>0</v>
      </c>
      <c r="J64" s="88">
        <v>77.33</v>
      </c>
      <c r="K64" s="88">
        <v>24.16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172.04</v>
      </c>
      <c r="W64">
        <v>70.55</v>
      </c>
      <c r="X64">
        <v>0</v>
      </c>
      <c r="Y64">
        <v>0</v>
      </c>
      <c r="Z64">
        <v>24.16</v>
      </c>
      <c r="AA64">
        <v>77.33</v>
      </c>
    </row>
    <row r="65" spans="7:27">
      <c r="G65" t="s">
        <v>107</v>
      </c>
      <c r="H65" s="115">
        <v>128.53</v>
      </c>
      <c r="I65" s="88">
        <v>29</v>
      </c>
      <c r="J65" s="88">
        <v>0</v>
      </c>
      <c r="K65" s="88">
        <v>29</v>
      </c>
      <c r="L65" s="88">
        <v>17.399999999999999</v>
      </c>
      <c r="M65" s="116">
        <v>0</v>
      </c>
      <c r="N65" s="115">
        <v>0</v>
      </c>
      <c r="O65" s="88">
        <v>0</v>
      </c>
      <c r="P65" s="88">
        <v>-15</v>
      </c>
      <c r="Q65" s="88">
        <v>0</v>
      </c>
      <c r="R65" s="88">
        <v>0</v>
      </c>
      <c r="S65" s="116">
        <v>0</v>
      </c>
      <c r="U65" s="115">
        <v>-15</v>
      </c>
      <c r="V65" s="116">
        <v>203.93</v>
      </c>
      <c r="W65">
        <v>128.53</v>
      </c>
      <c r="X65">
        <v>29</v>
      </c>
      <c r="Y65">
        <v>17.399999999999999</v>
      </c>
      <c r="Z65">
        <v>29</v>
      </c>
      <c r="AA65">
        <v>-15</v>
      </c>
    </row>
    <row r="66" spans="7:27">
      <c r="G66" t="s">
        <v>108</v>
      </c>
      <c r="H66" s="115">
        <v>42.53</v>
      </c>
      <c r="I66" s="88">
        <v>24.16</v>
      </c>
      <c r="J66" s="88">
        <v>0</v>
      </c>
      <c r="K66" s="88">
        <v>38.659999999999997</v>
      </c>
      <c r="L66" s="88">
        <v>17.399999999999999</v>
      </c>
      <c r="M66" s="116">
        <v>0</v>
      </c>
      <c r="N66" s="115">
        <v>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-10</v>
      </c>
      <c r="V66" s="116">
        <v>122.75</v>
      </c>
      <c r="W66">
        <v>42.53</v>
      </c>
      <c r="X66">
        <v>24.16</v>
      </c>
      <c r="Y66">
        <v>17.399999999999999</v>
      </c>
      <c r="Z66">
        <v>38.659999999999997</v>
      </c>
      <c r="AA66">
        <v>-10</v>
      </c>
    </row>
    <row r="67" spans="7:27">
      <c r="G67" t="s">
        <v>109</v>
      </c>
      <c r="H67" s="115">
        <v>69.59</v>
      </c>
      <c r="I67" s="88">
        <v>0</v>
      </c>
      <c r="J67" s="88">
        <v>0</v>
      </c>
      <c r="K67" s="88">
        <v>14.5</v>
      </c>
      <c r="L67" s="88">
        <v>22.71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106.8</v>
      </c>
      <c r="W67">
        <v>69.59</v>
      </c>
      <c r="X67">
        <v>0</v>
      </c>
      <c r="Y67">
        <v>22.71</v>
      </c>
      <c r="Z67">
        <v>14.5</v>
      </c>
      <c r="AA67">
        <v>0</v>
      </c>
    </row>
    <row r="68" spans="7:27">
      <c r="G68" t="s">
        <v>110</v>
      </c>
      <c r="H68" s="115">
        <v>40.590000000000003</v>
      </c>
      <c r="I68" s="88">
        <v>0</v>
      </c>
      <c r="J68" s="88">
        <v>0</v>
      </c>
      <c r="K68" s="88">
        <v>29</v>
      </c>
      <c r="L68" s="88">
        <v>5.57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75.16</v>
      </c>
      <c r="W68">
        <v>40.590000000000003</v>
      </c>
      <c r="X68">
        <v>0</v>
      </c>
      <c r="Y68">
        <v>5.57</v>
      </c>
      <c r="Z68">
        <v>29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29</v>
      </c>
      <c r="L69" s="88">
        <v>16.43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45.43</v>
      </c>
      <c r="W69">
        <v>0</v>
      </c>
      <c r="X69">
        <v>0</v>
      </c>
      <c r="Y69">
        <v>16.43</v>
      </c>
      <c r="Z69">
        <v>29</v>
      </c>
      <c r="AA69">
        <v>0</v>
      </c>
    </row>
    <row r="70" spans="7:27">
      <c r="G70" t="s">
        <v>112</v>
      </c>
      <c r="H70" s="115">
        <v>46.39</v>
      </c>
      <c r="I70" s="88">
        <v>0</v>
      </c>
      <c r="J70" s="88">
        <v>0</v>
      </c>
      <c r="K70" s="88">
        <v>29</v>
      </c>
      <c r="L70" s="88">
        <v>16.43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91.82</v>
      </c>
      <c r="W70">
        <v>46.39</v>
      </c>
      <c r="X70">
        <v>0</v>
      </c>
      <c r="Y70">
        <v>16.43</v>
      </c>
      <c r="Z70">
        <v>29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57.99</v>
      </c>
      <c r="K71" s="88">
        <v>14.5</v>
      </c>
      <c r="L71" s="88">
        <v>16.43</v>
      </c>
      <c r="M71" s="116">
        <v>0</v>
      </c>
      <c r="N71" s="115">
        <v>-17</v>
      </c>
      <c r="O71" s="88">
        <v>-28</v>
      </c>
      <c r="P71" s="88">
        <v>0</v>
      </c>
      <c r="Q71" s="88">
        <v>0</v>
      </c>
      <c r="R71" s="88">
        <v>0</v>
      </c>
      <c r="S71" s="116">
        <v>0</v>
      </c>
      <c r="U71" s="115">
        <v>-45</v>
      </c>
      <c r="V71" s="116">
        <v>88.92</v>
      </c>
      <c r="W71">
        <v>-17</v>
      </c>
      <c r="X71">
        <v>-28</v>
      </c>
      <c r="Y71">
        <v>16.43</v>
      </c>
      <c r="Z71">
        <v>14.5</v>
      </c>
      <c r="AA71">
        <v>57.99</v>
      </c>
    </row>
    <row r="72" spans="7:27">
      <c r="G72" t="s">
        <v>114</v>
      </c>
      <c r="H72" s="115">
        <v>0</v>
      </c>
      <c r="I72" s="88">
        <v>0</v>
      </c>
      <c r="J72" s="88">
        <v>48.32</v>
      </c>
      <c r="K72" s="88">
        <v>29</v>
      </c>
      <c r="L72" s="88">
        <v>15.46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92.78</v>
      </c>
      <c r="W72">
        <v>0</v>
      </c>
      <c r="X72">
        <v>0</v>
      </c>
      <c r="Y72">
        <v>15.46</v>
      </c>
      <c r="Z72">
        <v>29</v>
      </c>
      <c r="AA72">
        <v>48.32</v>
      </c>
    </row>
    <row r="73" spans="7:27">
      <c r="G73" t="s">
        <v>115</v>
      </c>
      <c r="H73" s="115">
        <v>0</v>
      </c>
      <c r="I73" s="88">
        <v>67.650000000000006</v>
      </c>
      <c r="J73" s="88">
        <v>0</v>
      </c>
      <c r="K73" s="88">
        <v>29</v>
      </c>
      <c r="L73" s="88">
        <v>20.78</v>
      </c>
      <c r="M73" s="116">
        <v>0</v>
      </c>
      <c r="N73" s="115">
        <v>-11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-11</v>
      </c>
      <c r="V73" s="116">
        <v>117.43</v>
      </c>
      <c r="W73">
        <v>-11</v>
      </c>
      <c r="X73">
        <v>67.650000000000006</v>
      </c>
      <c r="Y73">
        <v>20.78</v>
      </c>
      <c r="Z73">
        <v>29</v>
      </c>
      <c r="AA73">
        <v>0</v>
      </c>
    </row>
    <row r="74" spans="7:27">
      <c r="G74" t="s">
        <v>116</v>
      </c>
      <c r="H74" s="115">
        <v>0</v>
      </c>
      <c r="I74" s="88">
        <v>38.65</v>
      </c>
      <c r="J74" s="88">
        <v>0</v>
      </c>
      <c r="K74" s="88">
        <v>29</v>
      </c>
      <c r="L74" s="88">
        <v>11.6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79.25</v>
      </c>
      <c r="W74">
        <v>0</v>
      </c>
      <c r="X74">
        <v>38.65</v>
      </c>
      <c r="Y74">
        <v>11.6</v>
      </c>
      <c r="Z74">
        <v>29</v>
      </c>
      <c r="AA74">
        <v>0</v>
      </c>
    </row>
    <row r="75" spans="7:27">
      <c r="G75" t="s">
        <v>117</v>
      </c>
      <c r="H75" s="115">
        <v>0</v>
      </c>
      <c r="I75" s="88">
        <v>24.16</v>
      </c>
      <c r="J75" s="88">
        <v>0</v>
      </c>
      <c r="K75" s="88">
        <v>9.67</v>
      </c>
      <c r="L75" s="88">
        <v>13.53</v>
      </c>
      <c r="M75" s="116">
        <v>0</v>
      </c>
      <c r="N75" s="115">
        <v>-39</v>
      </c>
      <c r="O75" s="88">
        <v>0</v>
      </c>
      <c r="P75" s="88">
        <v>-150</v>
      </c>
      <c r="Q75" s="88">
        <v>0</v>
      </c>
      <c r="R75" s="88">
        <v>0</v>
      </c>
      <c r="S75" s="116">
        <v>0</v>
      </c>
      <c r="U75" s="115">
        <v>-189</v>
      </c>
      <c r="V75" s="116">
        <v>47.36</v>
      </c>
      <c r="W75">
        <v>-39</v>
      </c>
      <c r="X75">
        <v>24.16</v>
      </c>
      <c r="Y75">
        <v>13.53</v>
      </c>
      <c r="Z75">
        <v>9.67</v>
      </c>
      <c r="AA75">
        <v>-150</v>
      </c>
    </row>
    <row r="76" spans="7:27">
      <c r="G76" t="s">
        <v>118</v>
      </c>
      <c r="H76" s="115">
        <v>0</v>
      </c>
      <c r="I76" s="88">
        <v>24.16</v>
      </c>
      <c r="J76" s="88">
        <v>0</v>
      </c>
      <c r="K76" s="88">
        <v>29</v>
      </c>
      <c r="L76" s="88">
        <v>12.56</v>
      </c>
      <c r="M76" s="116">
        <v>0</v>
      </c>
      <c r="N76" s="115">
        <v>-19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-19</v>
      </c>
      <c r="V76" s="116">
        <v>65.72</v>
      </c>
      <c r="W76">
        <v>-19</v>
      </c>
      <c r="X76">
        <v>24.16</v>
      </c>
      <c r="Y76">
        <v>12.56</v>
      </c>
      <c r="Z76">
        <v>29</v>
      </c>
      <c r="AA76">
        <v>0</v>
      </c>
    </row>
    <row r="77" spans="7:27">
      <c r="G77" t="s">
        <v>119</v>
      </c>
      <c r="H77" s="115">
        <v>0</v>
      </c>
      <c r="I77" s="88">
        <v>9.67</v>
      </c>
      <c r="J77" s="88">
        <v>0</v>
      </c>
      <c r="K77" s="88">
        <v>28.99</v>
      </c>
      <c r="L77" s="88">
        <v>0</v>
      </c>
      <c r="M77" s="116">
        <v>0</v>
      </c>
      <c r="N77" s="115">
        <v>-122.39</v>
      </c>
      <c r="O77" s="88">
        <v>0</v>
      </c>
      <c r="P77" s="88">
        <v>-10</v>
      </c>
      <c r="Q77" s="88">
        <v>0</v>
      </c>
      <c r="R77" s="88">
        <v>0</v>
      </c>
      <c r="S77" s="116">
        <v>0</v>
      </c>
      <c r="U77" s="115">
        <v>-132.38999999999999</v>
      </c>
      <c r="V77" s="116">
        <v>38.659999999999997</v>
      </c>
      <c r="W77">
        <v>-122.39</v>
      </c>
      <c r="X77">
        <v>9.67</v>
      </c>
      <c r="Y77">
        <v>0</v>
      </c>
      <c r="Z77">
        <v>28.99</v>
      </c>
      <c r="AA77">
        <v>-10</v>
      </c>
    </row>
    <row r="78" spans="7:27">
      <c r="G78" t="s">
        <v>120</v>
      </c>
      <c r="H78" s="115">
        <v>0</v>
      </c>
      <c r="I78" s="88">
        <v>67.66</v>
      </c>
      <c r="J78" s="88">
        <v>0</v>
      </c>
      <c r="K78" s="88">
        <v>19.329999999999998</v>
      </c>
      <c r="L78" s="88">
        <v>0</v>
      </c>
      <c r="M78" s="116">
        <v>0</v>
      </c>
      <c r="N78" s="115">
        <v>-45.03</v>
      </c>
      <c r="O78" s="88">
        <v>0</v>
      </c>
      <c r="P78" s="88">
        <v>-20</v>
      </c>
      <c r="Q78" s="88">
        <v>0</v>
      </c>
      <c r="R78" s="88">
        <v>0</v>
      </c>
      <c r="S78" s="116">
        <v>0</v>
      </c>
      <c r="U78" s="115">
        <v>-65.03</v>
      </c>
      <c r="V78" s="116">
        <v>86.98</v>
      </c>
      <c r="W78">
        <v>-45.03</v>
      </c>
      <c r="X78">
        <v>67.66</v>
      </c>
      <c r="Y78">
        <v>0</v>
      </c>
      <c r="Z78">
        <v>19.329999999999998</v>
      </c>
      <c r="AA78">
        <v>-20</v>
      </c>
    </row>
    <row r="79" spans="7:27">
      <c r="G79" t="s">
        <v>121</v>
      </c>
      <c r="H79" s="115">
        <v>0</v>
      </c>
      <c r="I79" s="88">
        <v>62.82</v>
      </c>
      <c r="J79" s="88">
        <v>0</v>
      </c>
      <c r="K79" s="88">
        <v>0</v>
      </c>
      <c r="L79" s="88">
        <v>14.98</v>
      </c>
      <c r="M79" s="116">
        <v>0</v>
      </c>
      <c r="N79" s="115">
        <v>-120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-150</v>
      </c>
      <c r="V79" s="116">
        <v>77.8</v>
      </c>
      <c r="W79">
        <v>-120</v>
      </c>
      <c r="X79">
        <v>62.82</v>
      </c>
      <c r="Y79">
        <v>14.98</v>
      </c>
      <c r="Z79">
        <v>0</v>
      </c>
      <c r="AA79">
        <v>-30</v>
      </c>
    </row>
    <row r="80" spans="7:27">
      <c r="G80" t="s">
        <v>122</v>
      </c>
      <c r="H80" s="115">
        <v>0</v>
      </c>
      <c r="I80" s="88">
        <v>77.319999999999993</v>
      </c>
      <c r="J80" s="88">
        <v>0</v>
      </c>
      <c r="K80" s="88">
        <v>14.5</v>
      </c>
      <c r="L80" s="88">
        <v>0</v>
      </c>
      <c r="M80" s="116">
        <v>0</v>
      </c>
      <c r="N80" s="115">
        <v>-90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-120</v>
      </c>
      <c r="V80" s="116">
        <v>91.82</v>
      </c>
      <c r="W80">
        <v>-90</v>
      </c>
      <c r="X80">
        <v>77.319999999999993</v>
      </c>
      <c r="Y80">
        <v>0</v>
      </c>
      <c r="Z80">
        <v>14.5</v>
      </c>
      <c r="AA80">
        <v>-30</v>
      </c>
    </row>
    <row r="81" spans="7:27">
      <c r="G81" t="s">
        <v>123</v>
      </c>
      <c r="H81" s="115">
        <v>0</v>
      </c>
      <c r="I81" s="88">
        <v>57.99</v>
      </c>
      <c r="J81" s="88">
        <v>0</v>
      </c>
      <c r="K81" s="88">
        <v>14.5</v>
      </c>
      <c r="L81" s="88">
        <v>0</v>
      </c>
      <c r="M81" s="116">
        <v>0</v>
      </c>
      <c r="N81" s="115">
        <v>-200</v>
      </c>
      <c r="O81" s="88">
        <v>0</v>
      </c>
      <c r="P81" s="88">
        <v>-10</v>
      </c>
      <c r="Q81" s="88">
        <v>0</v>
      </c>
      <c r="R81" s="88">
        <v>0</v>
      </c>
      <c r="S81" s="116">
        <v>0</v>
      </c>
      <c r="U81" s="115">
        <v>-210</v>
      </c>
      <c r="V81" s="116">
        <v>72.489999999999995</v>
      </c>
      <c r="W81">
        <v>-200</v>
      </c>
      <c r="X81">
        <v>57.99</v>
      </c>
      <c r="Y81">
        <v>0</v>
      </c>
      <c r="Z81">
        <v>14.5</v>
      </c>
      <c r="AA81">
        <v>-10</v>
      </c>
    </row>
    <row r="82" spans="7:27">
      <c r="G82" t="s">
        <v>124</v>
      </c>
      <c r="H82" s="115">
        <v>0</v>
      </c>
      <c r="I82" s="88">
        <v>51.52</v>
      </c>
      <c r="J82" s="88">
        <v>0</v>
      </c>
      <c r="K82" s="88">
        <v>12.87</v>
      </c>
      <c r="L82" s="88">
        <v>0</v>
      </c>
      <c r="M82" s="116">
        <v>0</v>
      </c>
      <c r="N82" s="115">
        <v>-200</v>
      </c>
      <c r="O82" s="88">
        <v>0</v>
      </c>
      <c r="P82" s="88">
        <v>-60</v>
      </c>
      <c r="Q82" s="88">
        <v>0</v>
      </c>
      <c r="R82" s="88">
        <v>0</v>
      </c>
      <c r="S82" s="116">
        <v>0</v>
      </c>
      <c r="U82" s="115">
        <v>-260</v>
      </c>
      <c r="V82" s="116">
        <v>64.39</v>
      </c>
      <c r="W82">
        <v>-200</v>
      </c>
      <c r="X82">
        <v>51.52</v>
      </c>
      <c r="Y82">
        <v>0</v>
      </c>
      <c r="Z82">
        <v>12.87</v>
      </c>
      <c r="AA82">
        <v>-60</v>
      </c>
    </row>
    <row r="83" spans="7:27">
      <c r="G83" t="s">
        <v>125</v>
      </c>
      <c r="H83" s="115">
        <v>0</v>
      </c>
      <c r="I83" s="88">
        <v>8.59</v>
      </c>
      <c r="J83" s="88">
        <v>0</v>
      </c>
      <c r="K83" s="88">
        <v>5.72</v>
      </c>
      <c r="L83" s="88">
        <v>0</v>
      </c>
      <c r="M83" s="116">
        <v>0</v>
      </c>
      <c r="N83" s="115">
        <v>-193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-213</v>
      </c>
      <c r="V83" s="116">
        <v>14.31</v>
      </c>
      <c r="W83">
        <v>-193</v>
      </c>
      <c r="X83">
        <v>8.59</v>
      </c>
      <c r="Y83">
        <v>0</v>
      </c>
      <c r="Z83">
        <v>5.72</v>
      </c>
      <c r="AA83">
        <v>-20</v>
      </c>
    </row>
    <row r="84" spans="7:27">
      <c r="G84" t="s">
        <v>126</v>
      </c>
      <c r="H84" s="115">
        <v>0</v>
      </c>
      <c r="I84" s="88">
        <v>14.65</v>
      </c>
      <c r="J84" s="88">
        <v>0</v>
      </c>
      <c r="K84" s="88">
        <v>8.8000000000000007</v>
      </c>
      <c r="L84" s="88">
        <v>0</v>
      </c>
      <c r="M84" s="116">
        <v>0</v>
      </c>
      <c r="N84" s="115">
        <v>-188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-188</v>
      </c>
      <c r="V84" s="116">
        <v>23.45</v>
      </c>
      <c r="W84">
        <v>-188</v>
      </c>
      <c r="X84">
        <v>14.65</v>
      </c>
      <c r="Y84">
        <v>0</v>
      </c>
      <c r="Z84">
        <v>8.8000000000000007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11.01</v>
      </c>
      <c r="L85" s="88">
        <v>13.21</v>
      </c>
      <c r="M85" s="116">
        <v>0</v>
      </c>
      <c r="N85" s="115">
        <v>-260</v>
      </c>
      <c r="O85" s="88">
        <v>-35</v>
      </c>
      <c r="P85" s="88">
        <v>-60</v>
      </c>
      <c r="Q85" s="88">
        <v>0</v>
      </c>
      <c r="R85" s="88">
        <v>0</v>
      </c>
      <c r="S85" s="116">
        <v>0</v>
      </c>
      <c r="U85" s="115">
        <v>-355</v>
      </c>
      <c r="V85" s="116">
        <v>24.22</v>
      </c>
      <c r="W85">
        <v>-260</v>
      </c>
      <c r="X85">
        <v>-35</v>
      </c>
      <c r="Y85">
        <v>13.21</v>
      </c>
      <c r="Z85">
        <v>11.01</v>
      </c>
      <c r="AA85">
        <v>-60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-200</v>
      </c>
      <c r="O86" s="88">
        <v>-10</v>
      </c>
      <c r="P86" s="88">
        <v>-20</v>
      </c>
      <c r="Q86" s="88">
        <v>0</v>
      </c>
      <c r="R86" s="88">
        <v>0</v>
      </c>
      <c r="S86" s="116">
        <v>0</v>
      </c>
      <c r="U86" s="115">
        <v>-230</v>
      </c>
      <c r="V86" s="116">
        <v>0</v>
      </c>
      <c r="W86">
        <v>-200</v>
      </c>
      <c r="X86">
        <v>-10</v>
      </c>
      <c r="Y86">
        <v>0</v>
      </c>
      <c r="Z86">
        <v>0</v>
      </c>
      <c r="AA86">
        <v>-20</v>
      </c>
    </row>
    <row r="87" spans="7:27">
      <c r="G87" t="s">
        <v>129</v>
      </c>
      <c r="H87" s="115">
        <v>0</v>
      </c>
      <c r="I87" s="88">
        <v>34.42</v>
      </c>
      <c r="J87" s="88">
        <v>7.65</v>
      </c>
      <c r="K87" s="88">
        <v>7.65</v>
      </c>
      <c r="L87" s="88">
        <v>0</v>
      </c>
      <c r="M87" s="116">
        <v>0</v>
      </c>
      <c r="N87" s="115">
        <v>-150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-150</v>
      </c>
      <c r="V87" s="116">
        <v>49.72</v>
      </c>
      <c r="W87">
        <v>-150</v>
      </c>
      <c r="X87">
        <v>34.42</v>
      </c>
      <c r="Y87">
        <v>0</v>
      </c>
      <c r="Z87">
        <v>7.65</v>
      </c>
      <c r="AA87">
        <v>7.65</v>
      </c>
    </row>
    <row r="88" spans="7:27">
      <c r="G88" t="s">
        <v>130</v>
      </c>
      <c r="H88" s="115">
        <v>0</v>
      </c>
      <c r="I88" s="88">
        <v>22.73</v>
      </c>
      <c r="J88" s="88">
        <v>7.58</v>
      </c>
      <c r="K88" s="88">
        <v>11.37</v>
      </c>
      <c r="L88" s="88">
        <v>0</v>
      </c>
      <c r="M88" s="116">
        <v>0</v>
      </c>
      <c r="N88" s="115">
        <v>-140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-140</v>
      </c>
      <c r="V88" s="116">
        <v>41.68</v>
      </c>
      <c r="W88">
        <v>-140</v>
      </c>
      <c r="X88">
        <v>22.73</v>
      </c>
      <c r="Y88">
        <v>0</v>
      </c>
      <c r="Z88">
        <v>11.37</v>
      </c>
      <c r="AA88">
        <v>7.58</v>
      </c>
    </row>
    <row r="89" spans="7:27">
      <c r="G89" t="s">
        <v>131</v>
      </c>
      <c r="H89" s="115">
        <v>0</v>
      </c>
      <c r="I89" s="88">
        <v>38.72</v>
      </c>
      <c r="J89" s="88">
        <v>0</v>
      </c>
      <c r="K89" s="88">
        <v>8.5399999999999991</v>
      </c>
      <c r="L89" s="88">
        <v>0</v>
      </c>
      <c r="M89" s="116">
        <v>0</v>
      </c>
      <c r="N89" s="115">
        <v>-100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-100</v>
      </c>
      <c r="V89" s="116">
        <v>47.26</v>
      </c>
      <c r="W89">
        <v>-100</v>
      </c>
      <c r="X89">
        <v>38.72</v>
      </c>
      <c r="Y89">
        <v>0</v>
      </c>
      <c r="Z89">
        <v>8.5399999999999991</v>
      </c>
      <c r="AA89">
        <v>0</v>
      </c>
    </row>
    <row r="90" spans="7:27">
      <c r="G90" t="s">
        <v>132</v>
      </c>
      <c r="H90" s="115">
        <v>0</v>
      </c>
      <c r="I90" s="88">
        <v>23.3</v>
      </c>
      <c r="J90" s="88">
        <v>8.74</v>
      </c>
      <c r="K90" s="88">
        <v>8.74</v>
      </c>
      <c r="L90" s="88">
        <v>0</v>
      </c>
      <c r="M90" s="116">
        <v>0</v>
      </c>
      <c r="N90" s="115">
        <v>-124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-124</v>
      </c>
      <c r="V90" s="116">
        <v>40.78</v>
      </c>
      <c r="W90">
        <v>-124</v>
      </c>
      <c r="X90">
        <v>23.3</v>
      </c>
      <c r="Y90">
        <v>0</v>
      </c>
      <c r="Z90">
        <v>8.74</v>
      </c>
      <c r="AA90">
        <v>8.74</v>
      </c>
    </row>
    <row r="91" spans="7:27">
      <c r="G91" t="s">
        <v>133</v>
      </c>
      <c r="H91" s="115">
        <v>0</v>
      </c>
      <c r="I91" s="88">
        <v>39.090000000000003</v>
      </c>
      <c r="J91" s="88">
        <v>6.51</v>
      </c>
      <c r="K91" s="88">
        <v>3.26</v>
      </c>
      <c r="L91" s="88">
        <v>0</v>
      </c>
      <c r="M91" s="116">
        <v>0</v>
      </c>
      <c r="N91" s="115">
        <v>-193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-193</v>
      </c>
      <c r="V91" s="116">
        <v>48.86</v>
      </c>
      <c r="W91">
        <v>-193</v>
      </c>
      <c r="X91">
        <v>39.090000000000003</v>
      </c>
      <c r="Y91">
        <v>0</v>
      </c>
      <c r="Z91">
        <v>3.26</v>
      </c>
      <c r="AA91">
        <v>6.51</v>
      </c>
    </row>
    <row r="92" spans="7:27">
      <c r="G92" t="s">
        <v>134</v>
      </c>
      <c r="H92" s="115">
        <v>0</v>
      </c>
      <c r="I92" s="88">
        <v>40.340000000000003</v>
      </c>
      <c r="J92" s="88">
        <v>0</v>
      </c>
      <c r="K92" s="88">
        <v>6.73</v>
      </c>
      <c r="L92" s="88">
        <v>0</v>
      </c>
      <c r="M92" s="116">
        <v>0</v>
      </c>
      <c r="N92" s="115">
        <v>-203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>
        <v>-228</v>
      </c>
      <c r="V92" s="116">
        <v>47.07</v>
      </c>
      <c r="W92">
        <v>-203</v>
      </c>
      <c r="X92">
        <v>40.340000000000003</v>
      </c>
      <c r="Y92">
        <v>0</v>
      </c>
      <c r="Z92">
        <v>6.73</v>
      </c>
      <c r="AA92">
        <v>-25</v>
      </c>
    </row>
    <row r="93" spans="7:27">
      <c r="G93" t="s">
        <v>135</v>
      </c>
      <c r="H93" s="115">
        <v>0</v>
      </c>
      <c r="I93" s="88">
        <v>73.42</v>
      </c>
      <c r="J93" s="88">
        <v>16.68</v>
      </c>
      <c r="K93" s="88">
        <v>6.68</v>
      </c>
      <c r="L93" s="88">
        <v>0</v>
      </c>
      <c r="M93" s="116">
        <v>0</v>
      </c>
      <c r="N93" s="115">
        <v>-192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-192</v>
      </c>
      <c r="V93" s="116">
        <v>96.78</v>
      </c>
      <c r="W93">
        <v>-192</v>
      </c>
      <c r="X93">
        <v>73.42</v>
      </c>
      <c r="Y93">
        <v>0</v>
      </c>
      <c r="Z93">
        <v>6.68</v>
      </c>
      <c r="AA93">
        <v>16.68</v>
      </c>
    </row>
    <row r="94" spans="7:27">
      <c r="G94" t="s">
        <v>136</v>
      </c>
      <c r="H94" s="115">
        <v>0</v>
      </c>
      <c r="I94" s="88">
        <v>47.23</v>
      </c>
      <c r="J94" s="88">
        <v>20.239999999999998</v>
      </c>
      <c r="K94" s="88">
        <v>5.05</v>
      </c>
      <c r="L94" s="88">
        <v>0</v>
      </c>
      <c r="M94" s="116">
        <v>0</v>
      </c>
      <c r="N94" s="115">
        <v>-148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-148</v>
      </c>
      <c r="V94" s="116">
        <v>72.52</v>
      </c>
      <c r="W94">
        <v>-148</v>
      </c>
      <c r="X94">
        <v>47.23</v>
      </c>
      <c r="Y94">
        <v>0</v>
      </c>
      <c r="Z94">
        <v>5.05</v>
      </c>
      <c r="AA94">
        <v>20.239999999999998</v>
      </c>
    </row>
    <row r="95" spans="7:27">
      <c r="G95" t="s">
        <v>137</v>
      </c>
      <c r="H95" s="115">
        <v>0</v>
      </c>
      <c r="I95" s="88">
        <v>65.62</v>
      </c>
      <c r="J95" s="88">
        <v>23.86</v>
      </c>
      <c r="K95" s="88">
        <v>2.99</v>
      </c>
      <c r="L95" s="88">
        <v>0</v>
      </c>
      <c r="M95" s="116">
        <v>0</v>
      </c>
      <c r="N95" s="115">
        <v>-105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-105</v>
      </c>
      <c r="V95" s="116">
        <v>92.47</v>
      </c>
      <c r="W95">
        <v>-105</v>
      </c>
      <c r="X95">
        <v>65.62</v>
      </c>
      <c r="Y95">
        <v>0</v>
      </c>
      <c r="Z95">
        <v>2.99</v>
      </c>
      <c r="AA95">
        <v>23.86</v>
      </c>
    </row>
    <row r="96" spans="7:27">
      <c r="G96" t="s">
        <v>138</v>
      </c>
      <c r="H96" s="115">
        <v>0</v>
      </c>
      <c r="I96" s="88">
        <v>56.5</v>
      </c>
      <c r="J96" s="88">
        <v>28.25</v>
      </c>
      <c r="K96" s="88">
        <v>7.85</v>
      </c>
      <c r="L96" s="88">
        <v>0</v>
      </c>
      <c r="M96" s="116">
        <v>0</v>
      </c>
      <c r="N96" s="115">
        <v>-97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-97</v>
      </c>
      <c r="V96" s="116">
        <v>92.6</v>
      </c>
      <c r="W96">
        <v>-97</v>
      </c>
      <c r="X96">
        <v>56.5</v>
      </c>
      <c r="Y96">
        <v>0</v>
      </c>
      <c r="Z96">
        <v>7.85</v>
      </c>
      <c r="AA96">
        <v>28.25</v>
      </c>
    </row>
    <row r="97" spans="1:83">
      <c r="G97" t="s">
        <v>139</v>
      </c>
      <c r="H97" s="115">
        <v>0</v>
      </c>
      <c r="I97" s="88">
        <v>32.1</v>
      </c>
      <c r="J97" s="88">
        <v>39.229999999999997</v>
      </c>
      <c r="K97" s="88">
        <v>3.57</v>
      </c>
      <c r="L97" s="88">
        <v>5.34</v>
      </c>
      <c r="M97" s="116">
        <v>0</v>
      </c>
      <c r="N97" s="115">
        <v>-43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-43</v>
      </c>
      <c r="V97" s="116">
        <v>80.239999999999995</v>
      </c>
      <c r="W97">
        <v>-43</v>
      </c>
      <c r="X97">
        <v>32.1</v>
      </c>
      <c r="Y97">
        <v>5.34</v>
      </c>
      <c r="Z97">
        <v>3.57</v>
      </c>
      <c r="AA97">
        <v>39.229999999999997</v>
      </c>
    </row>
    <row r="98" spans="1:83">
      <c r="G98" t="s">
        <v>140</v>
      </c>
      <c r="H98" s="115">
        <v>0</v>
      </c>
      <c r="I98" s="88">
        <v>54.2</v>
      </c>
      <c r="J98" s="88">
        <v>39.74</v>
      </c>
      <c r="K98" s="88">
        <v>3.61</v>
      </c>
      <c r="L98" s="88">
        <v>0</v>
      </c>
      <c r="M98" s="116">
        <v>0</v>
      </c>
      <c r="N98" s="115">
        <v>-21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-21</v>
      </c>
      <c r="V98" s="116">
        <v>97.55</v>
      </c>
      <c r="W98">
        <v>-21</v>
      </c>
      <c r="X98">
        <v>54.2</v>
      </c>
      <c r="Y98">
        <v>0</v>
      </c>
      <c r="Z98">
        <v>3.61</v>
      </c>
      <c r="AA98">
        <v>39.74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0.1541525</v>
      </c>
      <c r="I99" s="111">
        <f t="shared" ref="I99:BQ99" si="1">SUM(I3:I98)/4000</f>
        <v>0.29075250000000002</v>
      </c>
      <c r="J99" s="111">
        <f t="shared" si="1"/>
        <v>0.26152499999999995</v>
      </c>
      <c r="K99" s="111">
        <f t="shared" si="1"/>
        <v>0.24126249999999999</v>
      </c>
      <c r="L99" s="111">
        <f t="shared" si="1"/>
        <v>0.21428749999999996</v>
      </c>
      <c r="M99" s="111">
        <f t="shared" si="1"/>
        <v>0</v>
      </c>
      <c r="N99" s="110">
        <f t="shared" si="1"/>
        <v>-1.868355</v>
      </c>
      <c r="O99" s="111">
        <f t="shared" si="1"/>
        <v>-0.34399999999999997</v>
      </c>
      <c r="P99" s="111">
        <f t="shared" si="1"/>
        <v>-1.1399999999999999</v>
      </c>
      <c r="Q99" s="111">
        <f t="shared" si="1"/>
        <v>-0.155</v>
      </c>
      <c r="R99" s="111">
        <f t="shared" si="1"/>
        <v>0</v>
      </c>
      <c r="S99" s="112">
        <f t="shared" si="1"/>
        <v>0</v>
      </c>
      <c r="U99" s="110">
        <f t="shared" si="1"/>
        <v>-3.507355</v>
      </c>
      <c r="V99" s="112">
        <f t="shared" si="1"/>
        <v>1.1619650000000001</v>
      </c>
      <c r="W99">
        <f t="shared" si="1"/>
        <v>-1.7142024999999999</v>
      </c>
      <c r="X99">
        <f t="shared" si="1"/>
        <v>-5.324749999999983E-2</v>
      </c>
      <c r="Y99">
        <f t="shared" si="1"/>
        <v>0.21428749999999996</v>
      </c>
      <c r="Z99">
        <f t="shared" si="1"/>
        <v>8.6262500000000006E-2</v>
      </c>
      <c r="AA99">
        <f t="shared" si="1"/>
        <v>-0.87847500000000023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0" activePane="bottomRight" state="frozen"/>
      <selection sqref="A1:D35"/>
      <selection pane="topRight" sqref="A1:D35"/>
      <selection pane="bottomLeft" sqref="A1:D35"/>
      <selection pane="bottomRight" activeCell="B96" sqref="B9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</v>
      </c>
      <c r="W45">
        <v>29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38.659999999999997</v>
      </c>
      <c r="W46">
        <v>38.659999999999997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38.659999999999997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38.659999999999997</v>
      </c>
      <c r="W48">
        <v>38.659999999999997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48.33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48.32</v>
      </c>
      <c r="W49">
        <v>48.33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48.32</v>
      </c>
      <c r="W50">
        <v>48.33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48.32</v>
      </c>
      <c r="W52">
        <v>48.33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48.32</v>
      </c>
      <c r="W53">
        <v>48.33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48.33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48.32</v>
      </c>
      <c r="W54">
        <v>48.33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38.659999999999997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38.659999999999997</v>
      </c>
      <c r="W56">
        <v>38.659999999999997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38.659999999999997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38.659999999999997</v>
      </c>
      <c r="W57">
        <v>38.659999999999997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57.99</v>
      </c>
      <c r="W58">
        <v>57.99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57.99</v>
      </c>
      <c r="W59">
        <v>57.99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77.319999999999993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77.319999999999993</v>
      </c>
      <c r="W60">
        <v>77.319999999999993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77.319999999999993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77.319999999999993</v>
      </c>
      <c r="W61">
        <v>77.319999999999993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96.65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96.65</v>
      </c>
      <c r="W62">
        <v>96.65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38.659999999999997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38.659999999999997</v>
      </c>
      <c r="W63">
        <v>38.659999999999997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77.319999999999993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77.319999999999993</v>
      </c>
      <c r="W64">
        <v>77.319999999999993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77.319999999999993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77.319999999999993</v>
      </c>
      <c r="W65">
        <v>77.319999999999993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77.319999999999993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77.319999999999993</v>
      </c>
      <c r="W66">
        <v>77.319999999999993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38.659999999999997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38.659999999999997</v>
      </c>
      <c r="W67">
        <v>38.659999999999997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67.66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67.66</v>
      </c>
      <c r="W68">
        <v>67.66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67.66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67.66</v>
      </c>
      <c r="W69">
        <v>67.66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67.66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67.66</v>
      </c>
      <c r="W70">
        <v>67.66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9.66</v>
      </c>
      <c r="W71">
        <v>9.67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57.99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57.99</v>
      </c>
      <c r="W72">
        <v>57.99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48.33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48.32</v>
      </c>
      <c r="W73">
        <v>48.33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48.33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48.32</v>
      </c>
      <c r="W74">
        <v>48.33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9.66</v>
      </c>
      <c r="W75">
        <v>9.67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38.659999999999997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38.659999999999997</v>
      </c>
      <c r="W76">
        <v>38.659999999999997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38.659999999999997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38.659999999999997</v>
      </c>
      <c r="W77">
        <v>38.659999999999997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48.32</v>
      </c>
      <c r="W78">
        <v>48.33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0.401115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0.40109000000000006</v>
      </c>
      <c r="W99">
        <f t="shared" si="1"/>
        <v>0.401115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803.998376213651</v>
      </c>
      <c r="P3" s="77">
        <v>57.989999999999995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122.67000000000002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-78</v>
      </c>
      <c r="AA3" s="117">
        <f>STOA!H3</f>
        <v>1218.7799999999997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21.266833461802584</v>
      </c>
      <c r="AD3">
        <f>SUM(B3:AB3,AI3:AR3)-AC3</f>
        <v>2238.7262932508506</v>
      </c>
      <c r="AE3">
        <f>'IDT-1'!B3</f>
        <v>0</v>
      </c>
      <c r="AF3" s="26"/>
      <c r="AG3">
        <f>SUM(AD3:AF3)+AT3</f>
        <v>2313.7262932508506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789.87744092725109</v>
      </c>
      <c r="P4" s="77">
        <v>57.989999999999995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121.63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-99</v>
      </c>
      <c r="AA4" s="117">
        <f>STOA!H4</f>
        <v>1218.7799999999997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21.319857909248363</v>
      </c>
      <c r="AD4">
        <f t="shared" ref="AD4:AD67" si="1">SUM(B4:AB4,AI4:AR4)-AC4</f>
        <v>2202.5123335170047</v>
      </c>
      <c r="AE4">
        <f>'IDT-1'!B4</f>
        <v>0</v>
      </c>
      <c r="AF4" s="26"/>
      <c r="AG4">
        <f t="shared" ref="AG4:AG67" si="2">SUM(AD4:AF4)+AT4</f>
        <v>2277.5123335170047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777.3604576564511</v>
      </c>
      <c r="P5" s="77">
        <v>57.989999999999995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101.54999999999998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-112</v>
      </c>
      <c r="AA5" s="117">
        <f>STOA!H5</f>
        <v>1218.7799999999997</v>
      </c>
      <c r="AB5" s="117">
        <f>-STOA!N5</f>
        <v>0</v>
      </c>
      <c r="AC5">
        <f t="shared" si="0"/>
        <v>21.48862811425386</v>
      </c>
      <c r="AD5">
        <f t="shared" si="1"/>
        <v>2195.4065800411986</v>
      </c>
      <c r="AE5">
        <f>'IDT-1'!B5</f>
        <v>0</v>
      </c>
      <c r="AF5" s="26"/>
      <c r="AG5">
        <f t="shared" si="2"/>
        <v>2270.4065800411986</v>
      </c>
      <c r="AI5" s="75">
        <f>PXIL!H5</f>
        <v>0</v>
      </c>
      <c r="AJ5" s="75">
        <f>PXIL!N5</f>
        <v>0</v>
      </c>
      <c r="AK5" s="75">
        <f>RTM_IEX!H5</f>
        <v>38.659999999999997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14.424750499001997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763.56217450125109</v>
      </c>
      <c r="P6" s="77">
        <v>57.989999999999995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100.09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-122</v>
      </c>
      <c r="AA6" s="117">
        <f>STOA!H6</f>
        <v>1218.7799999999997</v>
      </c>
      <c r="AB6" s="117">
        <f>-STOA!N6</f>
        <v>0</v>
      </c>
      <c r="AC6">
        <f t="shared" si="0"/>
        <v>21.358128497710055</v>
      </c>
      <c r="AD6">
        <f t="shared" si="1"/>
        <v>2160.6187965025429</v>
      </c>
      <c r="AE6">
        <f>'IDT-1'!B6</f>
        <v>0</v>
      </c>
      <c r="AF6" s="26"/>
      <c r="AG6">
        <f t="shared" si="2"/>
        <v>2235.6187965025429</v>
      </c>
      <c r="AI6" s="75">
        <f>PXIL!H6</f>
        <v>0</v>
      </c>
      <c r="AJ6" s="75">
        <f>PXIL!N6</f>
        <v>0</v>
      </c>
      <c r="AK6" s="75">
        <f>RTM_IEX!H6</f>
        <v>29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76.000000000000014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813.05976648933859</v>
      </c>
      <c r="P7" s="77">
        <v>57.989999999999995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98.97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-135</v>
      </c>
      <c r="AA7" s="117">
        <f>STOA!H7</f>
        <v>1218.57</v>
      </c>
      <c r="AB7" s="117">
        <f>-STOA!N7</f>
        <v>0</v>
      </c>
      <c r="AC7">
        <f t="shared" si="0"/>
        <v>22.281444146591831</v>
      </c>
      <c r="AD7">
        <f t="shared" si="1"/>
        <v>2093.8630728417488</v>
      </c>
      <c r="AE7">
        <f>'IDT-1'!B7</f>
        <v>0</v>
      </c>
      <c r="AF7" s="26"/>
      <c r="AG7">
        <f t="shared" si="2"/>
        <v>2168.8630728417488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13.770942177869093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76.000000000000014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813.05976648933859</v>
      </c>
      <c r="P8" s="77">
        <v>57.989999999999995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96.58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-153</v>
      </c>
      <c r="AA8" s="117">
        <f>STOA!H8</f>
        <v>1218.57</v>
      </c>
      <c r="AB8" s="117">
        <f>-STOA!N8</f>
        <v>0</v>
      </c>
      <c r="AC8">
        <f t="shared" si="0"/>
        <v>22.263536760888055</v>
      </c>
      <c r="AD8">
        <f t="shared" si="1"/>
        <v>2089.8371719063193</v>
      </c>
      <c r="AE8">
        <f>'IDT-1'!B8</f>
        <v>0</v>
      </c>
      <c r="AF8" s="26"/>
      <c r="AG8">
        <f t="shared" si="2"/>
        <v>2164.8371719063193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13.770942177869093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76.000000000000014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803.62583194493845</v>
      </c>
      <c r="P9" s="77">
        <v>57.989999999999995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87.460000000000008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-170</v>
      </c>
      <c r="AA9" s="117">
        <f>STOA!H9</f>
        <v>1218.57</v>
      </c>
      <c r="AB9" s="117">
        <f>-STOA!N9</f>
        <v>0</v>
      </c>
      <c r="AC9">
        <f t="shared" si="0"/>
        <v>23.023587399205649</v>
      </c>
      <c r="AD9">
        <f t="shared" si="1"/>
        <v>1966.5231867236021</v>
      </c>
      <c r="AE9">
        <f>'IDT-1'!B9</f>
        <v>0</v>
      </c>
      <c r="AF9" s="26"/>
      <c r="AG9">
        <f t="shared" si="2"/>
        <v>2041.5231867236021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-142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13.770942177869093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78.284899239953987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803.62513410473775</v>
      </c>
      <c r="P10" s="77">
        <v>57.989999999999995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86.31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-187</v>
      </c>
      <c r="AA10" s="117">
        <f>STOA!H10</f>
        <v>1218.57</v>
      </c>
      <c r="AB10" s="117">
        <f>-STOA!N10</f>
        <v>0</v>
      </c>
      <c r="AC10">
        <f t="shared" si="0"/>
        <v>22.998055861434697</v>
      </c>
      <c r="AD10">
        <f t="shared" si="1"/>
        <v>1971.6829196611261</v>
      </c>
      <c r="AE10">
        <f>'IDT-1'!B10</f>
        <v>0</v>
      </c>
      <c r="AF10" s="26"/>
      <c r="AG10">
        <f t="shared" si="2"/>
        <v>2046.6829196611261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13.770942177869093</v>
      </c>
      <c r="F11">
        <f>GT_Spot!P11</f>
        <v>0</v>
      </c>
      <c r="G11">
        <f>PPCL_NG!P11</f>
        <v>33.950000000000003</v>
      </c>
      <c r="H11">
        <f>PPCL_Spot!P11</f>
        <v>8</v>
      </c>
      <c r="I11">
        <f>Bawana_NG!P11</f>
        <v>78.284899239953987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789.30454366059814</v>
      </c>
      <c r="P11" s="77">
        <v>57.989999999999995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68.97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-248</v>
      </c>
      <c r="AA11" s="117">
        <f>STOA!H11</f>
        <v>1218.7799999999997</v>
      </c>
      <c r="AB11" s="117">
        <f>-STOA!N11</f>
        <v>0</v>
      </c>
      <c r="AC11">
        <f t="shared" si="0"/>
        <v>23.288063081991151</v>
      </c>
      <c r="AD11">
        <f t="shared" si="1"/>
        <v>1871.7623219964298</v>
      </c>
      <c r="AE11">
        <f>'IDT-1'!B11</f>
        <v>0</v>
      </c>
      <c r="AF11" s="26"/>
      <c r="AG11">
        <f t="shared" si="2"/>
        <v>1946.7623219964298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13.770942177869093</v>
      </c>
      <c r="F12">
        <f>GT_Spot!P12</f>
        <v>0</v>
      </c>
      <c r="G12">
        <f>PPCL_NG!P12</f>
        <v>33.950000000000003</v>
      </c>
      <c r="H12">
        <f>PPCL_Spot!P12</f>
        <v>10.11</v>
      </c>
      <c r="I12">
        <f>Bawana_NG!P12</f>
        <v>78.284899239953987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789.30454366059814</v>
      </c>
      <c r="P12" s="77">
        <v>57.989999999999995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68.36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-275</v>
      </c>
      <c r="AA12" s="117">
        <f>STOA!H12</f>
        <v>1218.7799999999997</v>
      </c>
      <c r="AB12" s="117">
        <f>-STOA!N12</f>
        <v>0</v>
      </c>
      <c r="AC12">
        <f t="shared" si="0"/>
        <v>23.239116189335785</v>
      </c>
      <c r="AD12">
        <f t="shared" si="1"/>
        <v>1880.3112688890851</v>
      </c>
      <c r="AE12">
        <f>'IDT-1'!B12</f>
        <v>0</v>
      </c>
      <c r="AF12" s="26"/>
      <c r="AG12">
        <f t="shared" si="2"/>
        <v>1955.3112688890851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13.770942177869093</v>
      </c>
      <c r="F13">
        <f>GT_Spot!P13</f>
        <v>0</v>
      </c>
      <c r="G13">
        <f>PPCL_NG!P13</f>
        <v>33.950000000000003</v>
      </c>
      <c r="H13">
        <f>PPCL_Spot!P13</f>
        <v>10.11</v>
      </c>
      <c r="I13">
        <f>Bawana_NG!P13</f>
        <v>78.284899239953987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793.78606865472511</v>
      </c>
      <c r="P13" s="77">
        <v>57.989999999999995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67.53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-298</v>
      </c>
      <c r="AA13" s="117">
        <f>STOA!H13</f>
        <v>1218.7799999999997</v>
      </c>
      <c r="AB13" s="117">
        <f>-STOA!N13</f>
        <v>0</v>
      </c>
      <c r="AC13">
        <f t="shared" si="0"/>
        <v>23.422177777161426</v>
      </c>
      <c r="AD13">
        <f t="shared" si="1"/>
        <v>1866.7797322953866</v>
      </c>
      <c r="AE13">
        <f>'IDT-1'!B13</f>
        <v>0</v>
      </c>
      <c r="AF13" s="26"/>
      <c r="AG13">
        <f t="shared" si="2"/>
        <v>1941.7797322953866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13.770942177869093</v>
      </c>
      <c r="F14">
        <f>GT_Spot!P14</f>
        <v>0</v>
      </c>
      <c r="G14">
        <f>PPCL_NG!P14</f>
        <v>33.950000000000003</v>
      </c>
      <c r="H14">
        <f>PPCL_Spot!P14</f>
        <v>10.11</v>
      </c>
      <c r="I14">
        <f>Bawana_NG!P14</f>
        <v>78.284899239953987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802.22147034432498</v>
      </c>
      <c r="P14" s="77">
        <v>57.989999999999995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71.78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-323</v>
      </c>
      <c r="AA14" s="117">
        <f>STOA!H14</f>
        <v>1218.7799999999997</v>
      </c>
      <c r="AB14" s="117">
        <f>-STOA!N14</f>
        <v>0</v>
      </c>
      <c r="AC14">
        <f t="shared" si="0"/>
        <v>24.013228198228454</v>
      </c>
      <c r="AD14">
        <f t="shared" si="1"/>
        <v>1824.8740835639194</v>
      </c>
      <c r="AE14">
        <f>'IDT-1'!B14</f>
        <v>0</v>
      </c>
      <c r="AF14" s="26"/>
      <c r="AG14">
        <f t="shared" si="2"/>
        <v>1899.8740835639194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13.770942177869093</v>
      </c>
      <c r="F15">
        <f>GT_Spot!P15</f>
        <v>0</v>
      </c>
      <c r="G15">
        <f>PPCL_NG!P15</f>
        <v>33.950000000000003</v>
      </c>
      <c r="H15">
        <f>PPCL_Spot!P15</f>
        <v>10.450000000000001</v>
      </c>
      <c r="I15">
        <f>Bawana_NG!P15</f>
        <v>78.284899239953987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802.79811223592094</v>
      </c>
      <c r="P15" s="77">
        <v>57.989999999999995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71.05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-116</v>
      </c>
      <c r="AA15" s="117">
        <f>STOA!H15</f>
        <v>1045.1099999999999</v>
      </c>
      <c r="AB15" s="117">
        <f>-STOA!N15</f>
        <v>0</v>
      </c>
      <c r="AC15">
        <f t="shared" si="0"/>
        <v>20.231530256236887</v>
      </c>
      <c r="AD15">
        <f t="shared" si="1"/>
        <v>1909.1724233975069</v>
      </c>
      <c r="AE15">
        <f>'IDT-1'!B15</f>
        <v>0</v>
      </c>
      <c r="AF15" s="26"/>
      <c r="AG15">
        <f t="shared" si="2"/>
        <v>1909.1724233975069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13.770942177869093</v>
      </c>
      <c r="F16">
        <f>GT_Spot!P16</f>
        <v>0</v>
      </c>
      <c r="G16">
        <f>PPCL_NG!P16</f>
        <v>33.950000000000003</v>
      </c>
      <c r="H16">
        <f>PPCL_Spot!P16</f>
        <v>10.450000000000001</v>
      </c>
      <c r="I16">
        <f>Bawana_NG!P16</f>
        <v>78.284899239953987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802.79811223592094</v>
      </c>
      <c r="P16" s="77">
        <v>57.989999999999995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69.88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-130</v>
      </c>
      <c r="AA16" s="117">
        <f>STOA!H16</f>
        <v>1045.1099999999999</v>
      </c>
      <c r="AB16" s="117">
        <f>-STOA!N16</f>
        <v>0</v>
      </c>
      <c r="AC16">
        <f t="shared" si="0"/>
        <v>20.70953126995763</v>
      </c>
      <c r="AD16">
        <f t="shared" si="1"/>
        <v>1852.5244223837865</v>
      </c>
      <c r="AE16">
        <f>'IDT-1'!B16</f>
        <v>0</v>
      </c>
      <c r="AF16" s="26"/>
      <c r="AG16">
        <f t="shared" si="2"/>
        <v>1852.5244223837865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13.770942177869093</v>
      </c>
      <c r="F17">
        <f>GT_Spot!P17</f>
        <v>0</v>
      </c>
      <c r="G17">
        <f>PPCL_NG!P17</f>
        <v>33.950000000000003</v>
      </c>
      <c r="H17">
        <f>PPCL_Spot!P17</f>
        <v>10.450000000000001</v>
      </c>
      <c r="I17">
        <f>Bawana_NG!P17</f>
        <v>78.284899239953987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803.90439625752106</v>
      </c>
      <c r="P17" s="77">
        <v>57.989999999999995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68.53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-139</v>
      </c>
      <c r="AA17" s="117">
        <f>STOA!H17</f>
        <v>1045.1099999999999</v>
      </c>
      <c r="AB17" s="117">
        <f>-STOA!N17</f>
        <v>0</v>
      </c>
      <c r="AC17">
        <f t="shared" si="0"/>
        <v>21.248952348201627</v>
      </c>
      <c r="AD17">
        <f t="shared" si="1"/>
        <v>1790.7412853271426</v>
      </c>
      <c r="AE17">
        <f>'IDT-1'!B17</f>
        <v>0</v>
      </c>
      <c r="AF17" s="26"/>
      <c r="AG17">
        <f t="shared" si="2"/>
        <v>1790.7412853271426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-161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13.770942177869093</v>
      </c>
      <c r="F18">
        <f>GT_Spot!P18</f>
        <v>0</v>
      </c>
      <c r="G18">
        <f>PPCL_NG!P18</f>
        <v>33.950000000000003</v>
      </c>
      <c r="H18">
        <f>PPCL_Spot!P18</f>
        <v>10.450000000000001</v>
      </c>
      <c r="I18">
        <f>Bawana_NG!P18</f>
        <v>78.284899239953987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803.90439625752106</v>
      </c>
      <c r="P18" s="77">
        <v>57.989999999999995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66.92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-173</v>
      </c>
      <c r="AA18" s="117">
        <f>STOA!H18</f>
        <v>1045.1099999999999</v>
      </c>
      <c r="AB18" s="117">
        <f>-STOA!N18</f>
        <v>0</v>
      </c>
      <c r="AC18">
        <f t="shared" si="0"/>
        <v>21.048343670235521</v>
      </c>
      <c r="AD18">
        <f t="shared" si="1"/>
        <v>1810.3318940051086</v>
      </c>
      <c r="AE18">
        <f>'IDT-1'!B18</f>
        <v>0</v>
      </c>
      <c r="AF18" s="26"/>
      <c r="AG18">
        <f t="shared" si="2"/>
        <v>1810.3318940051086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8.2029781021897801</v>
      </c>
      <c r="F19">
        <f>GT_Spot!P19</f>
        <v>0</v>
      </c>
      <c r="G19">
        <f>PPCL_NG!P19</f>
        <v>33.950000000000003</v>
      </c>
      <c r="H19">
        <f>PPCL_Spot!P19</f>
        <v>8.67</v>
      </c>
      <c r="I19">
        <f>Bawana_NG!P19</f>
        <v>78.284899239953987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804.56719395543837</v>
      </c>
      <c r="P19" s="77">
        <v>57.989999999999995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64.03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-89</v>
      </c>
      <c r="AA19" s="117">
        <f>STOA!H19</f>
        <v>925.97999999999979</v>
      </c>
      <c r="AB19" s="117">
        <f>-STOA!N19</f>
        <v>0</v>
      </c>
      <c r="AC19">
        <f t="shared" si="0"/>
        <v>18.637287842915089</v>
      </c>
      <c r="AD19">
        <f t="shared" si="1"/>
        <v>1828.0377834546669</v>
      </c>
      <c r="AE19">
        <f>'IDT-1'!B19</f>
        <v>0</v>
      </c>
      <c r="AF19" s="26"/>
      <c r="AG19">
        <f t="shared" si="2"/>
        <v>1828.0377834546669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8.2029781021897801</v>
      </c>
      <c r="F20">
        <f>GT_Spot!P20</f>
        <v>0</v>
      </c>
      <c r="G20">
        <f>PPCL_NG!P20</f>
        <v>33.950000000000003</v>
      </c>
      <c r="H20">
        <f>PPCL_Spot!P20</f>
        <v>8.67</v>
      </c>
      <c r="I20">
        <f>Bawana_NG!P20</f>
        <v>78.284899239953987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804.56719395543837</v>
      </c>
      <c r="P20" s="77">
        <v>57.989999999999995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65.430000000000007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-128</v>
      </c>
      <c r="AA20" s="117">
        <f>STOA!H20</f>
        <v>925.97999999999979</v>
      </c>
      <c r="AB20" s="117">
        <f>-STOA!N20</f>
        <v>0</v>
      </c>
      <c r="AC20">
        <f t="shared" si="0"/>
        <v>18.978098561236319</v>
      </c>
      <c r="AD20">
        <f t="shared" si="1"/>
        <v>1792.0969727363456</v>
      </c>
      <c r="AE20">
        <f>'IDT-1'!B20</f>
        <v>0</v>
      </c>
      <c r="AF20" s="26"/>
      <c r="AG20">
        <f t="shared" si="2"/>
        <v>1792.0969727363456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8.2029781021897801</v>
      </c>
      <c r="F21">
        <f>GT_Spot!P21</f>
        <v>0</v>
      </c>
      <c r="G21">
        <f>PPCL_NG!P21</f>
        <v>33.950000000000003</v>
      </c>
      <c r="H21">
        <f>PPCL_Spot!P21</f>
        <v>8.67</v>
      </c>
      <c r="I21">
        <f>Bawana_NG!P21</f>
        <v>78.284899239953987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828.49755048076634</v>
      </c>
      <c r="P21" s="77">
        <v>57.989999999999995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63.05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-158</v>
      </c>
      <c r="AA21" s="117">
        <f>STOA!H21</f>
        <v>925.97999999999979</v>
      </c>
      <c r="AB21" s="117">
        <f>-STOA!N21</f>
        <v>0</v>
      </c>
      <c r="AC21">
        <f t="shared" si="0"/>
        <v>19.442963651847258</v>
      </c>
      <c r="AD21">
        <f t="shared" si="1"/>
        <v>1782.1824641710625</v>
      </c>
      <c r="AE21">
        <f>'IDT-1'!B21</f>
        <v>0</v>
      </c>
      <c r="AF21" s="26"/>
      <c r="AG21">
        <f t="shared" si="2"/>
        <v>1782.1824641710625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8.2029781021897801</v>
      </c>
      <c r="F22">
        <f>GT_Spot!P22</f>
        <v>0</v>
      </c>
      <c r="G22">
        <f>PPCL_NG!P22</f>
        <v>33.950000000000003</v>
      </c>
      <c r="H22">
        <f>PPCL_Spot!P22</f>
        <v>7.7777777777777786</v>
      </c>
      <c r="I22">
        <f>Bawana_NG!P22</f>
        <v>78.284899239953987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838.42667839756632</v>
      </c>
      <c r="P22" s="77">
        <v>57.989999999999995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60.83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-193</v>
      </c>
      <c r="AA22" s="117">
        <f>STOA!H22</f>
        <v>925.97999999999979</v>
      </c>
      <c r="AB22" s="117">
        <f>-STOA!N22</f>
        <v>0</v>
      </c>
      <c r="AC22">
        <f t="shared" si="0"/>
        <v>20.257593261346141</v>
      </c>
      <c r="AD22">
        <f t="shared" si="1"/>
        <v>1703.1847402561416</v>
      </c>
      <c r="AE22">
        <f>'IDT-1'!B22</f>
        <v>0</v>
      </c>
      <c r="AF22" s="26"/>
      <c r="AG22">
        <f t="shared" si="2"/>
        <v>1703.1847402561416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8.6748066298342561</v>
      </c>
      <c r="F23">
        <f>GT_Spot!P23</f>
        <v>0</v>
      </c>
      <c r="G23">
        <f>PPCL_NG!P23</f>
        <v>33.950000000000003</v>
      </c>
      <c r="H23">
        <f>PPCL_Spot!P23</f>
        <v>10</v>
      </c>
      <c r="I23">
        <f>Bawana_NG!P23</f>
        <v>78.284899239953987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815.086592418088</v>
      </c>
      <c r="P23" s="77">
        <v>57.989999999999995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63.7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-228</v>
      </c>
      <c r="AA23" s="117">
        <f>STOA!H23</f>
        <v>926.02999999999986</v>
      </c>
      <c r="AB23" s="117">
        <f>-STOA!N23</f>
        <v>0</v>
      </c>
      <c r="AC23">
        <f t="shared" si="0"/>
        <v>19.861894708226291</v>
      </c>
      <c r="AD23">
        <f t="shared" si="1"/>
        <v>1712.8544035796499</v>
      </c>
      <c r="AE23">
        <f>'IDT-1'!B23</f>
        <v>0</v>
      </c>
      <c r="AF23" s="26"/>
      <c r="AG23">
        <f t="shared" si="2"/>
        <v>1712.8544035796499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8.6748066298342561</v>
      </c>
      <c r="F24">
        <f>GT_Spot!P24</f>
        <v>0</v>
      </c>
      <c r="G24">
        <f>PPCL_NG!P24</f>
        <v>33.950000000000003</v>
      </c>
      <c r="H24">
        <f>PPCL_Spot!P24</f>
        <v>10</v>
      </c>
      <c r="I24">
        <f>Bawana_NG!P24</f>
        <v>78.284899239953987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828.26903435585746</v>
      </c>
      <c r="P24" s="77">
        <v>57.989999999999995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62.760000000000005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-259</v>
      </c>
      <c r="AA24" s="117">
        <f>STOA!H24</f>
        <v>926.02999999999986</v>
      </c>
      <c r="AB24" s="117">
        <f>-STOA!N24</f>
        <v>0</v>
      </c>
      <c r="AC24">
        <f t="shared" si="0"/>
        <v>20.493437721088185</v>
      </c>
      <c r="AD24">
        <f t="shared" si="1"/>
        <v>1665.4653025045575</v>
      </c>
      <c r="AE24">
        <f>'IDT-1'!B24</f>
        <v>0</v>
      </c>
      <c r="AF24" s="26"/>
      <c r="AG24">
        <f t="shared" si="2"/>
        <v>1665.4653025045575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8.6748066298342561</v>
      </c>
      <c r="F25">
        <f>GT_Spot!P25</f>
        <v>0</v>
      </c>
      <c r="G25">
        <f>PPCL_NG!P25</f>
        <v>33.950000000000003</v>
      </c>
      <c r="H25">
        <f>PPCL_Spot!P25</f>
        <v>10</v>
      </c>
      <c r="I25">
        <f>Bawana_NG!P25</f>
        <v>78.284899239953987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840.39995311672328</v>
      </c>
      <c r="P25" s="77">
        <v>57.989999999999995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52.980000000000004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-288</v>
      </c>
      <c r="AA25" s="117">
        <f>STOA!H25</f>
        <v>926.02999999999986</v>
      </c>
      <c r="AB25" s="117">
        <f>-STOA!N25</f>
        <v>0</v>
      </c>
      <c r="AC25">
        <f t="shared" si="0"/>
        <v>20.230025725473553</v>
      </c>
      <c r="AD25">
        <f t="shared" si="1"/>
        <v>1700.0796332610378</v>
      </c>
      <c r="AE25">
        <f>'IDT-1'!B25</f>
        <v>0</v>
      </c>
      <c r="AF25" s="26"/>
      <c r="AG25">
        <f t="shared" si="2"/>
        <v>1700.0796332610378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8.6748066298342561</v>
      </c>
      <c r="F26">
        <f>GT_Spot!P26</f>
        <v>0</v>
      </c>
      <c r="G26">
        <f>PPCL_NG!P26</f>
        <v>33.950000000000003</v>
      </c>
      <c r="H26">
        <f>PPCL_Spot!P26</f>
        <v>10</v>
      </c>
      <c r="I26">
        <f>Bawana_NG!P26</f>
        <v>78.284899239953987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843.11625461250526</v>
      </c>
      <c r="P26" s="77">
        <v>57.989999999999995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52.44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-308</v>
      </c>
      <c r="AA26" s="117">
        <f>STOA!H26</f>
        <v>926.02999999999986</v>
      </c>
      <c r="AB26" s="117">
        <f>-STOA!N26</f>
        <v>0</v>
      </c>
      <c r="AC26">
        <f t="shared" si="0"/>
        <v>20.426739729080339</v>
      </c>
      <c r="AD26">
        <f t="shared" si="1"/>
        <v>1682.0592207532129</v>
      </c>
      <c r="AE26">
        <f>'IDT-1'!B26</f>
        <v>0</v>
      </c>
      <c r="AF26" s="26"/>
      <c r="AG26">
        <f t="shared" si="2"/>
        <v>1682.0592207532129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8.6748066298342561</v>
      </c>
      <c r="F27">
        <f>GT_Spot!P27</f>
        <v>0</v>
      </c>
      <c r="G27">
        <f>PPCL_NG!P27</f>
        <v>33.950000000000003</v>
      </c>
      <c r="H27">
        <f>PPCL_Spot!P27</f>
        <v>7.7777777777777786</v>
      </c>
      <c r="I27">
        <f>Bawana_NG!P27</f>
        <v>78.284899239953987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843.42631716791266</v>
      </c>
      <c r="P27" s="77">
        <v>57.989999999999995</v>
      </c>
      <c r="Q27" s="77">
        <v>0</v>
      </c>
      <c r="R27" s="80">
        <v>12.07</v>
      </c>
      <c r="S27" s="80">
        <v>0</v>
      </c>
      <c r="T27" s="78">
        <f>SUMPRODUCT(LTA!F27:AJ27,LTA!F$101:AJ$101,LTA!F$103:AJ$103)</f>
        <v>2.0499999999999998</v>
      </c>
      <c r="U27" s="78">
        <f>SUMPRODUCT(LTA!F27:AJ27,LTA!F$102:AJ$102,LTA!F$103:AJ$103)</f>
        <v>50.84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-214</v>
      </c>
      <c r="AA27" s="117">
        <f>STOA!H27</f>
        <v>795.63999999999987</v>
      </c>
      <c r="AB27" s="117">
        <f>-STOA!N27</f>
        <v>0</v>
      </c>
      <c r="AC27">
        <f t="shared" si="0"/>
        <v>18.53811273692601</v>
      </c>
      <c r="AD27">
        <f t="shared" si="1"/>
        <v>1658.1656880785524</v>
      </c>
      <c r="AE27">
        <f>'IDT-1'!B27</f>
        <v>0</v>
      </c>
      <c r="AF27" s="26"/>
      <c r="AG27">
        <f t="shared" si="2"/>
        <v>1658.1656880785524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8.6748066298342561</v>
      </c>
      <c r="F28">
        <f>GT_Spot!P28</f>
        <v>0</v>
      </c>
      <c r="G28">
        <f>PPCL_NG!P28</f>
        <v>33.950000000000003</v>
      </c>
      <c r="H28">
        <f>PPCL_Spot!P28</f>
        <v>7.7777777777777786</v>
      </c>
      <c r="I28">
        <f>Bawana_NG!P28</f>
        <v>78.284899239953987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856.19877669431276</v>
      </c>
      <c r="P28" s="77">
        <v>57.989999999999995</v>
      </c>
      <c r="Q28" s="77">
        <v>0</v>
      </c>
      <c r="R28" s="80">
        <v>18.429999999999996</v>
      </c>
      <c r="S28" s="80">
        <v>0</v>
      </c>
      <c r="T28" s="78">
        <f>SUMPRODUCT(LTA!F28:AJ28,LTA!F$101:AJ$101,LTA!F$103:AJ$103)</f>
        <v>7.3900000000000006</v>
      </c>
      <c r="U28" s="78">
        <f>SUMPRODUCT(LTA!F28:AJ28,LTA!F$102:AJ$102,LTA!F$103:AJ$103)</f>
        <v>50.26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-234</v>
      </c>
      <c r="AA28" s="117">
        <f>STOA!H28</f>
        <v>795.9899999999999</v>
      </c>
      <c r="AB28" s="117">
        <f>-STOA!N28</f>
        <v>0</v>
      </c>
      <c r="AC28">
        <f t="shared" si="0"/>
        <v>19.053302716512974</v>
      </c>
      <c r="AD28">
        <f t="shared" si="1"/>
        <v>1647.8929576253659</v>
      </c>
      <c r="AE28">
        <f>'IDT-1'!B28</f>
        <v>0</v>
      </c>
      <c r="AF28" s="26"/>
      <c r="AG28">
        <f t="shared" si="2"/>
        <v>1647.8929576253659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8.6748066298342561</v>
      </c>
      <c r="F29">
        <f>GT_Spot!P29</f>
        <v>0</v>
      </c>
      <c r="G29">
        <f>PPCL_NG!P29</f>
        <v>33.950000000000003</v>
      </c>
      <c r="H29">
        <f>PPCL_Spot!P29</f>
        <v>7.7777777777777786</v>
      </c>
      <c r="I29">
        <f>Bawana_NG!P29</f>
        <v>78.284899239953987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856.19877669431276</v>
      </c>
      <c r="P29" s="77">
        <v>57.989999999999995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14.85</v>
      </c>
      <c r="U29" s="78">
        <f>SUMPRODUCT(LTA!F29:AJ29,LTA!F$102:AJ$102,LTA!F$103:AJ$103)</f>
        <v>49.44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-272</v>
      </c>
      <c r="AA29" s="117">
        <f>STOA!H29</f>
        <v>796.70999999999992</v>
      </c>
      <c r="AB29" s="117">
        <f>-STOA!N29</f>
        <v>0</v>
      </c>
      <c r="AC29">
        <f t="shared" si="0"/>
        <v>19.362825777045661</v>
      </c>
      <c r="AD29">
        <f t="shared" si="1"/>
        <v>1634.5434345648332</v>
      </c>
      <c r="AE29">
        <f>'IDT-1'!B29</f>
        <v>0</v>
      </c>
      <c r="AF29" s="26"/>
      <c r="AG29">
        <f t="shared" si="2"/>
        <v>1634.5434345648332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8.6748066298342561</v>
      </c>
      <c r="F30">
        <f>GT_Spot!P30</f>
        <v>0</v>
      </c>
      <c r="G30">
        <f>PPCL_NG!P30</f>
        <v>33.950000000000003</v>
      </c>
      <c r="H30">
        <f>PPCL_Spot!P30</f>
        <v>9.9971436732362182</v>
      </c>
      <c r="I30">
        <f>Bawana_NG!P30</f>
        <v>78.284899239953987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857.2795200871127</v>
      </c>
      <c r="P30" s="77">
        <v>57.989999999999995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23.299999999999997</v>
      </c>
      <c r="U30" s="78">
        <f>SUMPRODUCT(LTA!F30:AJ30,LTA!F$102:AJ$102,LTA!F$103:AJ$103)</f>
        <v>58.83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-302</v>
      </c>
      <c r="AA30" s="117">
        <f>STOA!H30</f>
        <v>797.6099999999999</v>
      </c>
      <c r="AB30" s="117">
        <f>-STOA!N30</f>
        <v>0</v>
      </c>
      <c r="AC30">
        <f t="shared" si="0"/>
        <v>20.403629216938661</v>
      </c>
      <c r="AD30">
        <f t="shared" si="1"/>
        <v>1570.9767178176014</v>
      </c>
      <c r="AE30">
        <f>'IDT-1'!B30</f>
        <v>0</v>
      </c>
      <c r="AF30" s="26"/>
      <c r="AG30">
        <f t="shared" si="2"/>
        <v>1570.9767178176014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15.068200720820627</v>
      </c>
      <c r="F31">
        <f>GT_Spot!P31</f>
        <v>0</v>
      </c>
      <c r="G31">
        <f>PPCL_NG!P31</f>
        <v>33.950000000000003</v>
      </c>
      <c r="H31">
        <f>PPCL_Spot!P31</f>
        <v>10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854.25055237915865</v>
      </c>
      <c r="P31" s="77">
        <v>57.989999999999995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35.58</v>
      </c>
      <c r="U31" s="78">
        <f>SUMPRODUCT(LTA!F31:AJ31,LTA!F$102:AJ$102,LTA!F$103:AJ$103)</f>
        <v>56.78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-340</v>
      </c>
      <c r="AA31" s="117">
        <f>STOA!H31</f>
        <v>798.76999999999987</v>
      </c>
      <c r="AB31" s="117">
        <f>-STOA!N31</f>
        <v>0</v>
      </c>
      <c r="AC31">
        <f t="shared" si="0"/>
        <v>20.634043167968006</v>
      </c>
      <c r="AD31">
        <f t="shared" si="1"/>
        <v>1586.8853167550235</v>
      </c>
      <c r="AE31">
        <f>'IDT-1'!B31</f>
        <v>0</v>
      </c>
      <c r="AF31" s="26"/>
      <c r="AG31">
        <f t="shared" si="2"/>
        <v>1586.8853167550235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15.068200720820627</v>
      </c>
      <c r="F32">
        <f>GT_Spot!P32</f>
        <v>0</v>
      </c>
      <c r="G32">
        <f>PPCL_NG!P32</f>
        <v>33.950000000000003</v>
      </c>
      <c r="H32">
        <f>PPCL_Spot!P32</f>
        <v>10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867.42072602396865</v>
      </c>
      <c r="P32" s="77">
        <v>57.99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50.31</v>
      </c>
      <c r="U32" s="78">
        <f>SUMPRODUCT(LTA!F32:AJ32,LTA!F$102:AJ$102,LTA!F$103:AJ$103)</f>
        <v>55.28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-371</v>
      </c>
      <c r="AA32" s="117">
        <f>STOA!H32</f>
        <v>800.2399999999999</v>
      </c>
      <c r="AB32" s="117">
        <f>-STOA!N32</f>
        <v>0</v>
      </c>
      <c r="AC32">
        <f t="shared" si="0"/>
        <v>21.111255402321913</v>
      </c>
      <c r="AD32">
        <f t="shared" si="1"/>
        <v>1594.432570582421</v>
      </c>
      <c r="AE32">
        <f>'IDT-1'!B32</f>
        <v>0</v>
      </c>
      <c r="AF32" s="26"/>
      <c r="AG32">
        <f t="shared" si="2"/>
        <v>1594.432570582421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15.068200720820627</v>
      </c>
      <c r="F33">
        <f>GT_Spot!P33</f>
        <v>0</v>
      </c>
      <c r="G33">
        <f>PPCL_NG!P33</f>
        <v>33.950000000000003</v>
      </c>
      <c r="H33">
        <f>PPCL_Spot!P33</f>
        <v>9.9971436732362182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860.88451276020714</v>
      </c>
      <c r="P33" s="77">
        <v>57.99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67.540000000000006</v>
      </c>
      <c r="U33" s="78">
        <f>SUMPRODUCT(LTA!F33:AJ33,LTA!F$102:AJ$102,LTA!F$103:AJ$103)</f>
        <v>53.31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-372</v>
      </c>
      <c r="AA33" s="117">
        <f>STOA!H33</f>
        <v>801.84999999999991</v>
      </c>
      <c r="AB33" s="117">
        <f>-STOA!N33</f>
        <v>0</v>
      </c>
      <c r="AC33">
        <f t="shared" si="0"/>
        <v>22.081102214622629</v>
      </c>
      <c r="AD33">
        <f t="shared" si="1"/>
        <v>1504.793654179595</v>
      </c>
      <c r="AE33">
        <f>'IDT-1'!B33</f>
        <v>0</v>
      </c>
      <c r="AF33" s="26"/>
      <c r="AG33">
        <f t="shared" si="2"/>
        <v>1504.793654179595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15.068200720820627</v>
      </c>
      <c r="F34">
        <f>GT_Spot!P34</f>
        <v>0</v>
      </c>
      <c r="G34">
        <f>PPCL_NG!P34</f>
        <v>33.950000000000003</v>
      </c>
      <c r="H34">
        <f>PPCL_Spot!P34</f>
        <v>10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849.3660476457045</v>
      </c>
      <c r="P34" s="77">
        <v>57.99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84.02</v>
      </c>
      <c r="U34" s="78">
        <f>SUMPRODUCT(LTA!F34:AJ34,LTA!F$102:AJ$102,LTA!F$103:AJ$103)</f>
        <v>51.03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-379</v>
      </c>
      <c r="AA34" s="117">
        <f>STOA!H34</f>
        <v>803.55999999999983</v>
      </c>
      <c r="AB34" s="117">
        <f>-STOA!N34</f>
        <v>0</v>
      </c>
      <c r="AC34">
        <f t="shared" si="0"/>
        <v>21.880063414191248</v>
      </c>
      <c r="AD34">
        <f t="shared" si="1"/>
        <v>1536.3890841922876</v>
      </c>
      <c r="AE34">
        <f>'IDT-1'!B34</f>
        <v>0</v>
      </c>
      <c r="AF34" s="26"/>
      <c r="AG34">
        <f t="shared" si="2"/>
        <v>1536.3890841922876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15.068200720820627</v>
      </c>
      <c r="F35">
        <f>GT_Spot!P35</f>
        <v>0</v>
      </c>
      <c r="G35">
        <f>PPCL_NG!P35</f>
        <v>33.950000000000003</v>
      </c>
      <c r="H35">
        <f>PPCL_Spot!P35</f>
        <v>10.450000000000001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835.99353555708115</v>
      </c>
      <c r="P35" s="77">
        <v>57.99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106.27</v>
      </c>
      <c r="U35" s="78">
        <f>SUMPRODUCT(LTA!F35:AJ35,LTA!F$102:AJ$102,LTA!F$103:AJ$103)</f>
        <v>50.18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-480</v>
      </c>
      <c r="AA35" s="117">
        <f>STOA!H35</f>
        <v>916.29000000000008</v>
      </c>
      <c r="AB35" s="117">
        <f>-STOA!N35</f>
        <v>0</v>
      </c>
      <c r="AC35">
        <f t="shared" si="0"/>
        <v>24.353833456318231</v>
      </c>
      <c r="AD35">
        <f t="shared" si="1"/>
        <v>1497.6228020615376</v>
      </c>
      <c r="AE35">
        <f>'IDT-1'!B35</f>
        <v>0</v>
      </c>
      <c r="AF35" s="26"/>
      <c r="AG35">
        <f t="shared" si="2"/>
        <v>1497.6228020615376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15.068200720820627</v>
      </c>
      <c r="F36">
        <f>GT_Spot!P36</f>
        <v>0</v>
      </c>
      <c r="G36">
        <f>PPCL_NG!P36</f>
        <v>33.950000000000003</v>
      </c>
      <c r="H36">
        <f>PPCL_Spot!P36</f>
        <v>10.450000000000001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828.03586569887443</v>
      </c>
      <c r="P36" s="77">
        <v>57.99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127.83999999999999</v>
      </c>
      <c r="U36" s="78">
        <f>SUMPRODUCT(LTA!F36:AJ36,LTA!F$102:AJ$102,LTA!F$103:AJ$103)</f>
        <v>49.230000000000004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-466</v>
      </c>
      <c r="AA36" s="117">
        <f>STOA!H36</f>
        <v>918.23000000000013</v>
      </c>
      <c r="AB36" s="117">
        <f>-STOA!N36</f>
        <v>0</v>
      </c>
      <c r="AC36">
        <f t="shared" si="0"/>
        <v>24.26038077351113</v>
      </c>
      <c r="AD36">
        <f t="shared" si="1"/>
        <v>1537.3185848861383</v>
      </c>
      <c r="AE36">
        <f>'IDT-1'!B36</f>
        <v>0</v>
      </c>
      <c r="AF36" s="26"/>
      <c r="AG36">
        <f t="shared" si="2"/>
        <v>1537.3185848861383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15.068200720820627</v>
      </c>
      <c r="F37">
        <f>GT_Spot!P37</f>
        <v>0</v>
      </c>
      <c r="G37">
        <f>PPCL_NG!P37</f>
        <v>33.950000000000003</v>
      </c>
      <c r="H37">
        <f>PPCL_Spot!P37</f>
        <v>10.469999999999999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817.6899200568746</v>
      </c>
      <c r="P37" s="77">
        <v>57.99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149.34</v>
      </c>
      <c r="U37" s="78">
        <f>SUMPRODUCT(LTA!F37:AJ37,LTA!F$102:AJ$102,LTA!F$103:AJ$103)</f>
        <v>46.83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-472</v>
      </c>
      <c r="AA37" s="117">
        <f>STOA!H37</f>
        <v>920.49000000000012</v>
      </c>
      <c r="AB37" s="117">
        <f>-STOA!N37</f>
        <v>0</v>
      </c>
      <c r="AC37">
        <f t="shared" si="0"/>
        <v>24.783630572926903</v>
      </c>
      <c r="AD37">
        <f t="shared" si="1"/>
        <v>1499.829389444722</v>
      </c>
      <c r="AE37">
        <f>'IDT-1'!B37</f>
        <v>0</v>
      </c>
      <c r="AF37" s="26"/>
      <c r="AG37">
        <f t="shared" si="2"/>
        <v>1499.829389444722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15.068200720820627</v>
      </c>
      <c r="F38">
        <f>GT_Spot!P38</f>
        <v>0</v>
      </c>
      <c r="G38">
        <f>PPCL_NG!P38</f>
        <v>33.950000000000003</v>
      </c>
      <c r="H38">
        <f>PPCL_Spot!P38</f>
        <v>10.469999999999999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805.8017427360744</v>
      </c>
      <c r="P38" s="77">
        <v>57.99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171.14</v>
      </c>
      <c r="U38" s="78">
        <f>SUMPRODUCT(LTA!F38:AJ38,LTA!F$102:AJ$102,LTA!F$103:AJ$103)</f>
        <v>46.39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-446</v>
      </c>
      <c r="AA38" s="117">
        <f>STOA!H38</f>
        <v>923.29000000000008</v>
      </c>
      <c r="AB38" s="117">
        <f>-STOA!N38</f>
        <v>0</v>
      </c>
      <c r="AC38">
        <f t="shared" si="0"/>
        <v>24.48322874648288</v>
      </c>
      <c r="AD38">
        <f t="shared" si="1"/>
        <v>1558.4016139503665</v>
      </c>
      <c r="AE38">
        <f>'IDT-1'!B38</f>
        <v>0</v>
      </c>
      <c r="AF38" s="26"/>
      <c r="AG38">
        <f t="shared" si="2"/>
        <v>1558.4016139503665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14.944690878846686</v>
      </c>
      <c r="F39">
        <f>GT_Spot!P39</f>
        <v>0</v>
      </c>
      <c r="G39">
        <f>PPCL_NG!P39</f>
        <v>33.950000000000003</v>
      </c>
      <c r="H39">
        <f>PPCL_Spot!P39</f>
        <v>11.03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739.75648875064405</v>
      </c>
      <c r="P39" s="77">
        <v>57.99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192.75</v>
      </c>
      <c r="U39" s="78">
        <f>SUMPRODUCT(LTA!F39:AJ39,LTA!F$102:AJ$102,LTA!F$103:AJ$103)</f>
        <v>44.510000000000005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-391</v>
      </c>
      <c r="AA39" s="117">
        <f>STOA!H39</f>
        <v>925.3900000000001</v>
      </c>
      <c r="AB39" s="117">
        <f>-STOA!N39</f>
        <v>0</v>
      </c>
      <c r="AC39">
        <f t="shared" si="0"/>
        <v>23.583044228514392</v>
      </c>
      <c r="AD39">
        <f t="shared" si="1"/>
        <v>1573.5230346409305</v>
      </c>
      <c r="AE39">
        <f>'IDT-1'!B39</f>
        <v>0</v>
      </c>
      <c r="AF39" s="26"/>
      <c r="AG39">
        <f t="shared" si="2"/>
        <v>1528.5230346409305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14.944690878846686</v>
      </c>
      <c r="F40">
        <f>GT_Spot!P40</f>
        <v>0</v>
      </c>
      <c r="G40">
        <f>PPCL_NG!P40</f>
        <v>33.950000000000003</v>
      </c>
      <c r="H40">
        <f>PPCL_Spot!P40</f>
        <v>11.03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738.67574535784411</v>
      </c>
      <c r="P40" s="77">
        <v>57.99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215.62</v>
      </c>
      <c r="U40" s="78">
        <f>SUMPRODUCT(LTA!F40:AJ40,LTA!F$102:AJ$102,LTA!F$103:AJ$103)</f>
        <v>38.53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-339</v>
      </c>
      <c r="AA40" s="117">
        <f>STOA!H40</f>
        <v>927.49000000000012</v>
      </c>
      <c r="AB40" s="117">
        <f>-STOA!N40</f>
        <v>0</v>
      </c>
      <c r="AC40">
        <f t="shared" si="0"/>
        <v>23.012639229837738</v>
      </c>
      <c r="AD40">
        <f t="shared" si="1"/>
        <v>1674.0026962468071</v>
      </c>
      <c r="AE40">
        <f>'IDT-1'!B40</f>
        <v>0</v>
      </c>
      <c r="AF40" s="26"/>
      <c r="AG40">
        <f t="shared" si="2"/>
        <v>1629.0026962468071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14.944690878846686</v>
      </c>
      <c r="F41">
        <f>GT_Spot!P41</f>
        <v>0</v>
      </c>
      <c r="G41">
        <f>PPCL_NG!P41</f>
        <v>33.950000000000003</v>
      </c>
      <c r="H41">
        <f>PPCL_Spot!P41</f>
        <v>11.03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725.86305283157571</v>
      </c>
      <c r="P41" s="77">
        <v>57.99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234.96999999999997</v>
      </c>
      <c r="U41" s="78">
        <f>SUMPRODUCT(LTA!F41:AJ41,LTA!F$102:AJ$102,LTA!F$103:AJ$103)</f>
        <v>38.72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-293</v>
      </c>
      <c r="AA41" s="117">
        <f>STOA!H41</f>
        <v>929.59000000000015</v>
      </c>
      <c r="AB41" s="117">
        <f>-STOA!N41</f>
        <v>0</v>
      </c>
      <c r="AC41">
        <f t="shared" si="0"/>
        <v>23.045928897995598</v>
      </c>
      <c r="AD41">
        <f t="shared" si="1"/>
        <v>1687.796714052381</v>
      </c>
      <c r="AE41">
        <f>'IDT-1'!B41</f>
        <v>0</v>
      </c>
      <c r="AF41" s="26"/>
      <c r="AG41">
        <f t="shared" si="2"/>
        <v>1642.796714052381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14.944690878846686</v>
      </c>
      <c r="F42">
        <f>GT_Spot!P42</f>
        <v>0</v>
      </c>
      <c r="G42">
        <f>PPCL_NG!P42</f>
        <v>33.950000000000003</v>
      </c>
      <c r="H42">
        <f>PPCL_Spot!P42</f>
        <v>11.03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720.22727752037576</v>
      </c>
      <c r="P42" s="77">
        <v>57.99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251.23999999999998</v>
      </c>
      <c r="U42" s="78">
        <f>SUMPRODUCT(LTA!F42:AJ42,LTA!F$102:AJ$102,LTA!F$103:AJ$103)</f>
        <v>38.68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-278</v>
      </c>
      <c r="AA42" s="117">
        <f>STOA!H42</f>
        <v>931.49000000000012</v>
      </c>
      <c r="AB42" s="117">
        <f>-STOA!N42</f>
        <v>0</v>
      </c>
      <c r="AC42">
        <f t="shared" si="0"/>
        <v>22.729727954191663</v>
      </c>
      <c r="AD42">
        <f t="shared" si="1"/>
        <v>1748.6071396849848</v>
      </c>
      <c r="AE42">
        <f>'IDT-1'!B42</f>
        <v>0</v>
      </c>
      <c r="AF42" s="26"/>
      <c r="AG42">
        <f t="shared" si="2"/>
        <v>1703.6071396849848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-126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13.940832620473337</v>
      </c>
      <c r="F43">
        <f>GT_Spot!P43</f>
        <v>0</v>
      </c>
      <c r="G43">
        <f>PPCL_NG!P43</f>
        <v>33.950000000000003</v>
      </c>
      <c r="H43">
        <f>PPCL_Spot!P43</f>
        <v>10.18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713.13919713827306</v>
      </c>
      <c r="P43" s="77">
        <v>57.99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266.75</v>
      </c>
      <c r="U43" s="78">
        <f>SUMPRODUCT(LTA!F43:AJ43,LTA!F$102:AJ$102,LTA!F$103:AJ$103)</f>
        <v>38.32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-263</v>
      </c>
      <c r="AA43" s="117">
        <f>STOA!H43</f>
        <v>933.75000000000011</v>
      </c>
      <c r="AB43" s="117">
        <f>-STOA!N43</f>
        <v>0</v>
      </c>
      <c r="AC43">
        <f t="shared" si="0"/>
        <v>22.901906296899629</v>
      </c>
      <c r="AD43">
        <f t="shared" si="1"/>
        <v>1745.9030227018011</v>
      </c>
      <c r="AE43">
        <f>'IDT-1'!B43</f>
        <v>0</v>
      </c>
      <c r="AF43" s="26"/>
      <c r="AG43">
        <f t="shared" si="2"/>
        <v>1700.9030227018011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13.940832620473337</v>
      </c>
      <c r="F44">
        <f>GT_Spot!P44</f>
        <v>0</v>
      </c>
      <c r="G44">
        <f>PPCL_NG!P44</f>
        <v>33.950000000000003</v>
      </c>
      <c r="H44">
        <f>PPCL_Spot!P44</f>
        <v>10.18</v>
      </c>
      <c r="I44">
        <f>Bawana_NG!P44</f>
        <v>78.284899239953987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713.13919713827306</v>
      </c>
      <c r="P44" s="77">
        <v>57.99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284.17</v>
      </c>
      <c r="U44" s="78">
        <f>SUMPRODUCT(LTA!F44:AJ44,LTA!F$102:AJ$102,LTA!F$103:AJ$103)</f>
        <v>38.11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-240</v>
      </c>
      <c r="AA44" s="117">
        <f>STOA!H44</f>
        <v>935.74000000000012</v>
      </c>
      <c r="AB44" s="117">
        <f>-STOA!N44</f>
        <v>0</v>
      </c>
      <c r="AC44">
        <f t="shared" si="0"/>
        <v>22.609203665745468</v>
      </c>
      <c r="AD44">
        <f t="shared" si="1"/>
        <v>1817.395725332955</v>
      </c>
      <c r="AE44">
        <f>'IDT-1'!B44</f>
        <v>0</v>
      </c>
      <c r="AF44" s="26"/>
      <c r="AG44">
        <f t="shared" si="2"/>
        <v>1772.395725332955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12.936747872028176</v>
      </c>
      <c r="F45">
        <f>GT_Spot!P45</f>
        <v>0</v>
      </c>
      <c r="G45">
        <f>PPCL_NG!P45</f>
        <v>33.950000000000003</v>
      </c>
      <c r="H45">
        <f>PPCL_Spot!P45</f>
        <v>10.18</v>
      </c>
      <c r="I45">
        <f>Bawana_NG!P45</f>
        <v>78.284899239953987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715.04948004978814</v>
      </c>
      <c r="P45" s="77">
        <v>57.99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292.72000000000003</v>
      </c>
      <c r="U45" s="78">
        <f>SUMPRODUCT(LTA!F45:AJ45,LTA!F$102:AJ$102,LTA!F$103:AJ$103)</f>
        <v>38.120000000000005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-220</v>
      </c>
      <c r="AA45" s="117">
        <f>STOA!H45</f>
        <v>937.57000000000016</v>
      </c>
      <c r="AB45" s="117">
        <f>-STOA!N45</f>
        <v>0</v>
      </c>
      <c r="AC45">
        <f t="shared" si="0"/>
        <v>22.602072679314141</v>
      </c>
      <c r="AD45">
        <f t="shared" si="1"/>
        <v>1840.6990544824564</v>
      </c>
      <c r="AE45">
        <f>'IDT-1'!B45</f>
        <v>0</v>
      </c>
      <c r="AF45" s="26"/>
      <c r="AG45">
        <f t="shared" si="2"/>
        <v>1795.6990544824564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12.936747872028176</v>
      </c>
      <c r="F46">
        <f>GT_Spot!P46</f>
        <v>0</v>
      </c>
      <c r="G46">
        <f>PPCL_NG!P46</f>
        <v>33.950000000000003</v>
      </c>
      <c r="H46">
        <f>PPCL_Spot!P46</f>
        <v>10.18</v>
      </c>
      <c r="I46">
        <f>Bawana_NG!P46</f>
        <v>78.284899239953987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711.18032525058811</v>
      </c>
      <c r="P46" s="77">
        <v>57.99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304.61</v>
      </c>
      <c r="U46" s="78">
        <f>SUMPRODUCT(LTA!F46:AJ46,LTA!F$102:AJ$102,LTA!F$103:AJ$103)</f>
        <v>38.14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-201</v>
      </c>
      <c r="AA46" s="117">
        <f>STOA!H46</f>
        <v>939.2600000000001</v>
      </c>
      <c r="AB46" s="117">
        <f>-STOA!N46</f>
        <v>0</v>
      </c>
      <c r="AC46">
        <f t="shared" si="0"/>
        <v>22.954047942747035</v>
      </c>
      <c r="AD46">
        <f t="shared" si="1"/>
        <v>1820.0779244198231</v>
      </c>
      <c r="AE46">
        <f>'IDT-1'!B46</f>
        <v>0</v>
      </c>
      <c r="AF46" s="26"/>
      <c r="AG46">
        <f t="shared" si="2"/>
        <v>1775.0779244198231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-180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12.936747872028176</v>
      </c>
      <c r="F47">
        <f>GT_Spot!P47</f>
        <v>0</v>
      </c>
      <c r="G47">
        <f>PPCL_NG!P47</f>
        <v>33.950000000000003</v>
      </c>
      <c r="H47">
        <f>PPCL_Spot!P47</f>
        <v>10.18</v>
      </c>
      <c r="I47">
        <f>Bawana_NG!P47</f>
        <v>78.284899239953987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585.96113964589506</v>
      </c>
      <c r="P47" s="77">
        <v>57.99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307.01</v>
      </c>
      <c r="U47" s="78">
        <f>SUMPRODUCT(LTA!F47:AJ47,LTA!F$102:AJ$102,LTA!F$103:AJ$103)</f>
        <v>37.83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-187</v>
      </c>
      <c r="AA47" s="117">
        <f>STOA!H47</f>
        <v>940.71000000000015</v>
      </c>
      <c r="AB47" s="117">
        <f>-STOA!N47</f>
        <v>0</v>
      </c>
      <c r="AC47">
        <f t="shared" si="0"/>
        <v>20.356233175608143</v>
      </c>
      <c r="AD47">
        <f t="shared" si="1"/>
        <v>1872.9965535822691</v>
      </c>
      <c r="AE47">
        <f>'IDT-1'!B47</f>
        <v>0</v>
      </c>
      <c r="AF47" s="26"/>
      <c r="AG47">
        <f t="shared" si="2"/>
        <v>1827.9965535822691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12.936747872028176</v>
      </c>
      <c r="F48">
        <f>GT_Spot!P48</f>
        <v>0</v>
      </c>
      <c r="G48">
        <f>PPCL_NG!P48</f>
        <v>33.950000000000003</v>
      </c>
      <c r="H48">
        <f>PPCL_Spot!P48</f>
        <v>10.18</v>
      </c>
      <c r="I48">
        <f>Bawana_NG!P48</f>
        <v>78.284899239953987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585.96113964589506</v>
      </c>
      <c r="P48" s="77">
        <v>57.99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308.52999999999997</v>
      </c>
      <c r="U48" s="78">
        <f>SUMPRODUCT(LTA!F48:AJ48,LTA!F$102:AJ$102,LTA!F$103:AJ$103)</f>
        <v>37.519999999999996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-178</v>
      </c>
      <c r="AA48" s="117">
        <f>STOA!H48</f>
        <v>941.94000000000017</v>
      </c>
      <c r="AB48" s="117">
        <f>-STOA!N48</f>
        <v>0</v>
      </c>
      <c r="AC48">
        <f t="shared" si="0"/>
        <v>20.315558282952779</v>
      </c>
      <c r="AD48">
        <f t="shared" si="1"/>
        <v>1882.4772284749247</v>
      </c>
      <c r="AE48">
        <f>'IDT-1'!B48</f>
        <v>0</v>
      </c>
      <c r="AF48" s="26"/>
      <c r="AG48">
        <f t="shared" si="2"/>
        <v>1837.4772284749247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9.0067622950819679</v>
      </c>
      <c r="F49">
        <f>GT_Spot!P49</f>
        <v>0</v>
      </c>
      <c r="G49">
        <f>PPCL_NG!P49</f>
        <v>33.950000000000003</v>
      </c>
      <c r="H49">
        <f>PPCL_Spot!P49</f>
        <v>7.2</v>
      </c>
      <c r="I49">
        <f>Bawana_NG!P49</f>
        <v>78.284899239953987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585.96113964589506</v>
      </c>
      <c r="P49" s="77">
        <v>57.99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310.81</v>
      </c>
      <c r="U49" s="78">
        <f>SUMPRODUCT(LTA!F49:AJ49,LTA!F$102:AJ$102,LTA!F$103:AJ$103)</f>
        <v>37.29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-173</v>
      </c>
      <c r="AA49" s="117">
        <f>STOA!H49</f>
        <v>944.29000000000008</v>
      </c>
      <c r="AB49" s="117">
        <f>-STOA!N49</f>
        <v>0</v>
      </c>
      <c r="AC49">
        <f t="shared" si="0"/>
        <v>20.036004711731984</v>
      </c>
      <c r="AD49">
        <f t="shared" si="1"/>
        <v>1909.2467964691991</v>
      </c>
      <c r="AE49">
        <f>'IDT-1'!B49</f>
        <v>0</v>
      </c>
      <c r="AF49" s="26"/>
      <c r="AG49">
        <f t="shared" si="2"/>
        <v>1864.2467964691991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9.0067622950819679</v>
      </c>
      <c r="F50">
        <f>GT_Spot!P50</f>
        <v>0</v>
      </c>
      <c r="G50">
        <f>PPCL_NG!P50</f>
        <v>33.950000000000003</v>
      </c>
      <c r="H50">
        <f>PPCL_Spot!P50</f>
        <v>8</v>
      </c>
      <c r="I50">
        <f>Bawana_NG!P50</f>
        <v>78.284899239953987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585.96113964589506</v>
      </c>
      <c r="P50" s="77">
        <v>57.99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311.97000000000003</v>
      </c>
      <c r="U50" s="78">
        <f>SUMPRODUCT(LTA!F50:AJ50,LTA!F$102:AJ$102,LTA!F$103:AJ$103)</f>
        <v>36.75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-180</v>
      </c>
      <c r="AA50" s="117">
        <f>STOA!H50</f>
        <v>944.29000000000008</v>
      </c>
      <c r="AB50" s="117">
        <f>-STOA!N50</f>
        <v>0</v>
      </c>
      <c r="AC50">
        <f t="shared" si="0"/>
        <v>20.110647604387353</v>
      </c>
      <c r="AD50">
        <f t="shared" si="1"/>
        <v>1903.5921535765438</v>
      </c>
      <c r="AE50">
        <f>'IDT-1'!B50</f>
        <v>0</v>
      </c>
      <c r="AF50" s="26"/>
      <c r="AG50">
        <f t="shared" si="2"/>
        <v>1858.5921535765438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12.936747872028176</v>
      </c>
      <c r="F51">
        <f>GT_Spot!P51</f>
        <v>0</v>
      </c>
      <c r="G51">
        <f>PPCL_NG!P51</f>
        <v>33.950000000000003</v>
      </c>
      <c r="H51">
        <f>PPCL_Spot!P51</f>
        <v>10</v>
      </c>
      <c r="I51">
        <f>Bawana_NG!P51</f>
        <v>78.284899239953987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617.74201406154657</v>
      </c>
      <c r="P51" s="77">
        <v>58.86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313.11</v>
      </c>
      <c r="U51" s="78">
        <f>SUMPRODUCT(LTA!F51:AJ51,LTA!F$102:AJ$102,LTA!F$103:AJ$103)</f>
        <v>41.05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-165</v>
      </c>
      <c r="AA51" s="117">
        <f>STOA!H51</f>
        <v>944.29000000000008</v>
      </c>
      <c r="AB51" s="117">
        <f>-STOA!N51</f>
        <v>0</v>
      </c>
      <c r="AC51">
        <f t="shared" si="0"/>
        <v>20.773091259489284</v>
      </c>
      <c r="AD51">
        <f t="shared" si="1"/>
        <v>2008.3405699140396</v>
      </c>
      <c r="AE51">
        <f>'IDT-1'!B51</f>
        <v>0</v>
      </c>
      <c r="AF51" s="26"/>
      <c r="AG51">
        <f t="shared" si="2"/>
        <v>1963.3405699140396</v>
      </c>
      <c r="AI51" s="75">
        <f>PXIL!H51</f>
        <v>0</v>
      </c>
      <c r="AJ51" s="75">
        <f>PXIL!N51</f>
        <v>0</v>
      </c>
      <c r="AK51" s="75">
        <f>RTM_IEX!H51</f>
        <v>46.39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12.936747872028176</v>
      </c>
      <c r="F52">
        <f>GT_Spot!P52</f>
        <v>0</v>
      </c>
      <c r="G52">
        <f>PPCL_NG!P52</f>
        <v>33.950000000000003</v>
      </c>
      <c r="H52">
        <f>PPCL_Spot!P52</f>
        <v>10</v>
      </c>
      <c r="I52">
        <f>Bawana_NG!P52</f>
        <v>78.284899239953987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617.74201406154657</v>
      </c>
      <c r="P52" s="77">
        <v>58.86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314.62</v>
      </c>
      <c r="U52" s="78">
        <f>SUMPRODUCT(LTA!F52:AJ52,LTA!F$102:AJ$102,LTA!F$103:AJ$103)</f>
        <v>40.540000000000006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-151</v>
      </c>
      <c r="AA52" s="117">
        <f>STOA!H52</f>
        <v>944.29000000000008</v>
      </c>
      <c r="AB52" s="117">
        <f>-STOA!N52</f>
        <v>0</v>
      </c>
      <c r="AC52">
        <f t="shared" si="0"/>
        <v>20.496029474178545</v>
      </c>
      <c r="AD52">
        <f t="shared" si="1"/>
        <v>2005.2576316993502</v>
      </c>
      <c r="AE52">
        <f>'IDT-1'!B52</f>
        <v>0</v>
      </c>
      <c r="AF52" s="26"/>
      <c r="AG52">
        <f t="shared" si="2"/>
        <v>1960.2576316993502</v>
      </c>
      <c r="AI52" s="75">
        <f>PXIL!H52</f>
        <v>0</v>
      </c>
      <c r="AJ52" s="75">
        <f>PXIL!N52</f>
        <v>0</v>
      </c>
      <c r="AK52" s="75">
        <f>RTM_IEX!H52</f>
        <v>28.03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12.936747872028176</v>
      </c>
      <c r="F53">
        <f>GT_Spot!P53</f>
        <v>0</v>
      </c>
      <c r="G53">
        <f>PPCL_NG!P53</f>
        <v>33.950000000000003</v>
      </c>
      <c r="H53">
        <f>PPCL_Spot!P53</f>
        <v>10</v>
      </c>
      <c r="I53">
        <f>Bawana_NG!P53</f>
        <v>78.284899239953987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753.63967890980473</v>
      </c>
      <c r="P53" s="77">
        <v>58.86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314.7</v>
      </c>
      <c r="U53" s="78">
        <f>SUMPRODUCT(LTA!F53:AJ53,LTA!F$102:AJ$102,LTA!F$103:AJ$103)</f>
        <v>40.19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-129</v>
      </c>
      <c r="AA53" s="117">
        <f>STOA!H53</f>
        <v>944.29000000000008</v>
      </c>
      <c r="AB53" s="117">
        <f>-STOA!N53</f>
        <v>0</v>
      </c>
      <c r="AC53">
        <f t="shared" si="0"/>
        <v>22.668070522906174</v>
      </c>
      <c r="AD53">
        <f t="shared" si="1"/>
        <v>1972.6832554988807</v>
      </c>
      <c r="AE53">
        <f>'IDT-1'!B53</f>
        <v>0</v>
      </c>
      <c r="AF53" s="26"/>
      <c r="AG53">
        <f t="shared" si="2"/>
        <v>1927.6832554988807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-160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12.936747872028176</v>
      </c>
      <c r="F54">
        <f>GT_Spot!P54</f>
        <v>0</v>
      </c>
      <c r="G54">
        <f>PPCL_NG!P54</f>
        <v>33.950000000000003</v>
      </c>
      <c r="H54">
        <f>PPCL_Spot!P54</f>
        <v>9.6969696969696955</v>
      </c>
      <c r="I54">
        <f>Bawana_NG!P54</f>
        <v>78.284899239953987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734.51144629461839</v>
      </c>
      <c r="P54" s="77">
        <v>58.86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314.89999999999998</v>
      </c>
      <c r="U54" s="78">
        <f>SUMPRODUCT(LTA!F54:AJ54,LTA!F$102:AJ$102,LTA!F$103:AJ$103)</f>
        <v>39.85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-129</v>
      </c>
      <c r="AA54" s="117">
        <f>STOA!H54</f>
        <v>944.29000000000008</v>
      </c>
      <c r="AB54" s="117">
        <f>-STOA!N54</f>
        <v>0</v>
      </c>
      <c r="AC54">
        <f t="shared" si="0"/>
        <v>22.35379336887074</v>
      </c>
      <c r="AD54">
        <f t="shared" si="1"/>
        <v>1969.4262697346994</v>
      </c>
      <c r="AE54">
        <f>'IDT-1'!B54</f>
        <v>0</v>
      </c>
      <c r="AF54" s="26"/>
      <c r="AG54">
        <f t="shared" si="2"/>
        <v>1924.4262697346994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11.932416087087994</v>
      </c>
      <c r="F55">
        <f>GT_Spot!P55</f>
        <v>0</v>
      </c>
      <c r="G55">
        <f>PPCL_NG!P55</f>
        <v>33.950000000000003</v>
      </c>
      <c r="H55">
        <f>PPCL_Spot!P55</f>
        <v>9.6969696969696955</v>
      </c>
      <c r="I55">
        <f>Bawana_NG!P55</f>
        <v>78.284899239953987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720.33836217827661</v>
      </c>
      <c r="P55" s="77">
        <v>57.99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315.16000000000003</v>
      </c>
      <c r="U55" s="78">
        <f>SUMPRODUCT(LTA!F55:AJ55,LTA!F$102:AJ$102,LTA!F$103:AJ$103)</f>
        <v>39.78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-150</v>
      </c>
      <c r="AA55" s="117">
        <f>STOA!H55</f>
        <v>944.29000000000008</v>
      </c>
      <c r="AB55" s="117">
        <f>-STOA!N55</f>
        <v>0</v>
      </c>
      <c r="AC55">
        <f t="shared" si="0"/>
        <v>22.453957552038734</v>
      </c>
      <c r="AD55">
        <f t="shared" si="1"/>
        <v>1926.4686896502496</v>
      </c>
      <c r="AE55">
        <f>'IDT-1'!B55</f>
        <v>0</v>
      </c>
      <c r="AF55" s="26"/>
      <c r="AG55">
        <f t="shared" si="2"/>
        <v>1881.4686896502496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11.932416087087994</v>
      </c>
      <c r="F56">
        <f>GT_Spot!P56</f>
        <v>0</v>
      </c>
      <c r="G56">
        <f>PPCL_NG!P56</f>
        <v>33.950000000000003</v>
      </c>
      <c r="H56">
        <f>PPCL_Spot!P56</f>
        <v>9.6969696969696955</v>
      </c>
      <c r="I56">
        <f>Bawana_NG!P56</f>
        <v>78.284899239953987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753.96786835445891</v>
      </c>
      <c r="P56" s="77">
        <v>57.99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315.41000000000003</v>
      </c>
      <c r="U56" s="78">
        <f>SUMPRODUCT(LTA!F56:AJ56,LTA!F$102:AJ$102,LTA!F$103:AJ$103)</f>
        <v>39.75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-151</v>
      </c>
      <c r="AA56" s="117">
        <f>STOA!H56</f>
        <v>944.29000000000008</v>
      </c>
      <c r="AB56" s="117">
        <f>-STOA!N56</f>
        <v>0</v>
      </c>
      <c r="AC56">
        <f t="shared" si="0"/>
        <v>22.565392528423036</v>
      </c>
      <c r="AD56">
        <f t="shared" si="1"/>
        <v>1981.2067608500477</v>
      </c>
      <c r="AE56">
        <f>'IDT-1'!B56</f>
        <v>0</v>
      </c>
      <c r="AF56" s="26"/>
      <c r="AG56">
        <f t="shared" si="2"/>
        <v>1936.2067608500477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11.932416087087994</v>
      </c>
      <c r="F57">
        <f>GT_Spot!P57</f>
        <v>0</v>
      </c>
      <c r="G57">
        <f>PPCL_NG!P57</f>
        <v>33.950000000000003</v>
      </c>
      <c r="H57">
        <f>PPCL_Spot!P57</f>
        <v>9.6969696969696955</v>
      </c>
      <c r="I57">
        <f>Bawana_NG!P57</f>
        <v>78.284899239953987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649.55381716531849</v>
      </c>
      <c r="P57" s="77">
        <v>57.99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315.20000000000005</v>
      </c>
      <c r="U57" s="78">
        <f>SUMPRODUCT(LTA!F57:AJ57,LTA!F$102:AJ$102,LTA!F$103:AJ$103)</f>
        <v>33.33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-128</v>
      </c>
      <c r="AA57" s="117">
        <f>STOA!H57</f>
        <v>944.29000000000008</v>
      </c>
      <c r="AB57" s="117">
        <f>-STOA!N57</f>
        <v>0</v>
      </c>
      <c r="AC57">
        <f t="shared" si="0"/>
        <v>20.247607622107108</v>
      </c>
      <c r="AD57">
        <f t="shared" si="1"/>
        <v>2023.4804945672229</v>
      </c>
      <c r="AE57">
        <f>'IDT-1'!B57</f>
        <v>0</v>
      </c>
      <c r="AF57" s="26"/>
      <c r="AG57">
        <f t="shared" si="2"/>
        <v>1978.4804945672229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11.932416087087994</v>
      </c>
      <c r="F58">
        <f>GT_Spot!P58</f>
        <v>0</v>
      </c>
      <c r="G58">
        <f>PPCL_NG!P58</f>
        <v>33.950000000000003</v>
      </c>
      <c r="H58">
        <f>PPCL_Spot!P58</f>
        <v>9.6969696969696955</v>
      </c>
      <c r="I58">
        <f>Bawana_NG!P58</f>
        <v>78.284899239953987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592.9422198712457</v>
      </c>
      <c r="P58" s="77">
        <v>57.99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305.78999999999996</v>
      </c>
      <c r="U58" s="78">
        <f>SUMPRODUCT(LTA!F58:AJ58,LTA!F$102:AJ$102,LTA!F$103:AJ$103)</f>
        <v>33.56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-97</v>
      </c>
      <c r="AA58" s="117">
        <f>STOA!H58</f>
        <v>944.29000000000008</v>
      </c>
      <c r="AB58" s="117">
        <f>-STOA!N58</f>
        <v>0</v>
      </c>
      <c r="AC58">
        <f t="shared" si="0"/>
        <v>19.393419612731211</v>
      </c>
      <c r="AD58">
        <f t="shared" si="1"/>
        <v>1989.5430852825261</v>
      </c>
      <c r="AE58">
        <f>'IDT-1'!B58</f>
        <v>0</v>
      </c>
      <c r="AF58" s="26"/>
      <c r="AG58">
        <f t="shared" si="2"/>
        <v>1944.5430852825261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8.7489002711660149</v>
      </c>
      <c r="F59">
        <f>GT_Spot!P59</f>
        <v>0</v>
      </c>
      <c r="G59">
        <f>PPCL_NG!P59</f>
        <v>33.950000000000003</v>
      </c>
      <c r="H59">
        <f>PPCL_Spot!P59</f>
        <v>6.38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563.18901525859792</v>
      </c>
      <c r="P59" s="77">
        <v>57.99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302.62</v>
      </c>
      <c r="U59" s="78">
        <f>SUMPRODUCT(LTA!F59:AJ59,LTA!F$102:AJ$102,LTA!F$103:AJ$103)</f>
        <v>33.82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944.29000000000008</v>
      </c>
      <c r="AB59" s="117">
        <f>-STOA!N59</f>
        <v>0</v>
      </c>
      <c r="AC59">
        <f t="shared" si="0"/>
        <v>18.281144769973523</v>
      </c>
      <c r="AD59">
        <f t="shared" si="1"/>
        <v>2059.1216699997444</v>
      </c>
      <c r="AE59">
        <f>'IDT-1'!B59</f>
        <v>0</v>
      </c>
      <c r="AF59" s="26"/>
      <c r="AG59">
        <f t="shared" si="2"/>
        <v>2059.1216699997444</v>
      </c>
      <c r="AI59" s="75">
        <f>PXIL!H59</f>
        <v>0</v>
      </c>
      <c r="AJ59" s="75">
        <f>PXIL!N59</f>
        <v>0</v>
      </c>
      <c r="AK59" s="75">
        <f>RTM_IEX!H59</f>
        <v>10.63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11.932416087087994</v>
      </c>
      <c r="F60">
        <f>GT_Spot!P60</f>
        <v>0</v>
      </c>
      <c r="G60">
        <f>PPCL_NG!P60</f>
        <v>33.950000000000003</v>
      </c>
      <c r="H60">
        <f>PPCL_Spot!P60</f>
        <v>9.14</v>
      </c>
      <c r="I60">
        <f>Bawana_NG!P60</f>
        <v>78.284899239953987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580.76485838020858</v>
      </c>
      <c r="P60" s="77">
        <v>57.99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297.43</v>
      </c>
      <c r="U60" s="78">
        <f>SUMPRODUCT(LTA!F60:AJ60,LTA!F$102:AJ$102,LTA!F$103:AJ$103)</f>
        <v>33.950000000000003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944.29000000000008</v>
      </c>
      <c r="AB60" s="117">
        <f>-STOA!N60</f>
        <v>0</v>
      </c>
      <c r="AC60">
        <f t="shared" si="0"/>
        <v>18.350043128623806</v>
      </c>
      <c r="AD60">
        <f t="shared" si="1"/>
        <v>2066.8821305786269</v>
      </c>
      <c r="AE60">
        <f>'IDT-1'!B60</f>
        <v>0</v>
      </c>
      <c r="AF60" s="26"/>
      <c r="AG60">
        <f t="shared" si="2"/>
        <v>2066.8821305786269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11.932416087087994</v>
      </c>
      <c r="F61">
        <f>GT_Spot!P61</f>
        <v>0</v>
      </c>
      <c r="G61">
        <f>PPCL_NG!P61</f>
        <v>33.950000000000003</v>
      </c>
      <c r="H61">
        <f>PPCL_Spot!P61</f>
        <v>9.14</v>
      </c>
      <c r="I61">
        <f>Bawana_NG!P61</f>
        <v>78.284899239953987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629.06755544644545</v>
      </c>
      <c r="P61" s="77">
        <v>57.99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291.45</v>
      </c>
      <c r="U61" s="78">
        <f>SUMPRODUCT(LTA!F61:AJ61,LTA!F$102:AJ$102,LTA!F$103:AJ$103)</f>
        <v>34.33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944.29000000000008</v>
      </c>
      <c r="AB61" s="117">
        <f>-STOA!N61</f>
        <v>0</v>
      </c>
      <c r="AC61">
        <f t="shared" si="0"/>
        <v>18.725826862806692</v>
      </c>
      <c r="AD61">
        <f t="shared" si="1"/>
        <v>2109.209043910681</v>
      </c>
      <c r="AE61">
        <f>'IDT-1'!B61</f>
        <v>0</v>
      </c>
      <c r="AF61" s="26"/>
      <c r="AG61">
        <f t="shared" si="2"/>
        <v>2109.209043910681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8.7489002711660149</v>
      </c>
      <c r="F62">
        <f>GT_Spot!P62</f>
        <v>0</v>
      </c>
      <c r="G62">
        <f>PPCL_NG!P62</f>
        <v>33.950000000000003</v>
      </c>
      <c r="H62">
        <f>PPCL_Spot!P62</f>
        <v>6.38</v>
      </c>
      <c r="I62">
        <f>Bawana_NG!P62</f>
        <v>78.284899239953987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684.57636101952141</v>
      </c>
      <c r="P62" s="77">
        <v>57.99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277.67</v>
      </c>
      <c r="U62" s="78">
        <f>SUMPRODUCT(LTA!F62:AJ62,LTA!F$102:AJ$102,LTA!F$103:AJ$103)</f>
        <v>34.96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944.29000000000008</v>
      </c>
      <c r="AB62" s="117">
        <f>-STOA!N62</f>
        <v>0</v>
      </c>
      <c r="AC62">
        <f t="shared" si="0"/>
        <v>19.046281412669646</v>
      </c>
      <c r="AD62">
        <f t="shared" si="1"/>
        <v>2145.303879117972</v>
      </c>
      <c r="AE62">
        <f>'IDT-1'!B62</f>
        <v>0</v>
      </c>
      <c r="AF62" s="26"/>
      <c r="AG62">
        <f t="shared" si="2"/>
        <v>2145.303879117972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8.7489002711660149</v>
      </c>
      <c r="F63">
        <f>GT_Spot!P63</f>
        <v>0</v>
      </c>
      <c r="G63">
        <f>PPCL_NG!P63</f>
        <v>33.950000000000003</v>
      </c>
      <c r="H63">
        <f>PPCL_Spot!P63</f>
        <v>6.38</v>
      </c>
      <c r="I63">
        <f>Bawana_NG!P63</f>
        <v>78.284899239953987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724.8504705842372</v>
      </c>
      <c r="P63" s="77">
        <v>57.99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262.60000000000002</v>
      </c>
      <c r="U63" s="78">
        <f>SUMPRODUCT(LTA!F63:AJ63,LTA!F$102:AJ$102,LTA!F$103:AJ$103)</f>
        <v>35.69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944.29000000000008</v>
      </c>
      <c r="AB63" s="117">
        <f>-STOA!N63</f>
        <v>0</v>
      </c>
      <c r="AC63">
        <f t="shared" si="0"/>
        <v>19.852837576839146</v>
      </c>
      <c r="AD63">
        <f t="shared" si="1"/>
        <v>2236.151432518518</v>
      </c>
      <c r="AE63">
        <f>'IDT-1'!B63</f>
        <v>0</v>
      </c>
      <c r="AF63" s="26"/>
      <c r="AG63">
        <f t="shared" si="2"/>
        <v>2236.151432518518</v>
      </c>
      <c r="AI63" s="75">
        <f>PXIL!H63</f>
        <v>0</v>
      </c>
      <c r="AJ63" s="75">
        <f>PXIL!N63</f>
        <v>0</v>
      </c>
      <c r="AK63" s="75">
        <f>RTM_IEX!H63</f>
        <v>65.72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8.7489002711660149</v>
      </c>
      <c r="F64">
        <f>GT_Spot!P64</f>
        <v>0</v>
      </c>
      <c r="G64">
        <f>PPCL_NG!P64</f>
        <v>33.950000000000003</v>
      </c>
      <c r="H64">
        <f>PPCL_Spot!P64</f>
        <v>6.38</v>
      </c>
      <c r="I64">
        <f>Bawana_NG!P64</f>
        <v>78.284899239953987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730.78559521309364</v>
      </c>
      <c r="P64" s="77">
        <v>57.99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242.67999999999998</v>
      </c>
      <c r="U64" s="78">
        <f>SUMPRODUCT(LTA!F64:AJ64,LTA!F$102:AJ$102,LTA!F$103:AJ$103)</f>
        <v>34.89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944.29000000000008</v>
      </c>
      <c r="AB64" s="117">
        <f>-STOA!N64</f>
        <v>0</v>
      </c>
      <c r="AC64">
        <f t="shared" si="0"/>
        <v>19.765234673573083</v>
      </c>
      <c r="AD64">
        <f t="shared" si="1"/>
        <v>2226.2841600506408</v>
      </c>
      <c r="AE64">
        <f>'IDT-1'!B64</f>
        <v>0</v>
      </c>
      <c r="AF64" s="26"/>
      <c r="AG64">
        <f t="shared" si="2"/>
        <v>2226.2841600506408</v>
      </c>
      <c r="AI64" s="75">
        <f>PXIL!H64</f>
        <v>0</v>
      </c>
      <c r="AJ64" s="75">
        <f>PXIL!N64</f>
        <v>0</v>
      </c>
      <c r="AK64" s="75">
        <f>RTM_IEX!H64</f>
        <v>70.55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11.932416087087994</v>
      </c>
      <c r="F65">
        <f>GT_Spot!P65</f>
        <v>0</v>
      </c>
      <c r="G65">
        <f>PPCL_NG!P65</f>
        <v>33.950000000000003</v>
      </c>
      <c r="H65">
        <f>PPCL_Spot!P65</f>
        <v>8.66</v>
      </c>
      <c r="I65">
        <f>Bawana_NG!P65</f>
        <v>78.284899239953987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714.62423782565884</v>
      </c>
      <c r="P65" s="77">
        <v>57.99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224.58999999999997</v>
      </c>
      <c r="U65" s="78">
        <f>SUMPRODUCT(LTA!F65:AJ65,LTA!F$102:AJ$102,LTA!F$103:AJ$103)</f>
        <v>39.86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944.29000000000008</v>
      </c>
      <c r="AB65" s="117">
        <f>-STOA!N65</f>
        <v>0</v>
      </c>
      <c r="AC65">
        <f t="shared" si="0"/>
        <v>20.065861667743768</v>
      </c>
      <c r="AD65">
        <f t="shared" si="1"/>
        <v>2260.1456914849573</v>
      </c>
      <c r="AE65">
        <f>'IDT-1'!B65</f>
        <v>0</v>
      </c>
      <c r="AF65" s="26"/>
      <c r="AG65">
        <f t="shared" si="2"/>
        <v>2260.1456914849573</v>
      </c>
      <c r="AI65" s="75">
        <f>PXIL!H65</f>
        <v>0</v>
      </c>
      <c r="AJ65" s="75">
        <f>PXIL!N65</f>
        <v>0</v>
      </c>
      <c r="AK65" s="75">
        <f>RTM_IEX!H65</f>
        <v>128.53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11.932416087087994</v>
      </c>
      <c r="F66">
        <f>GT_Spot!P66</f>
        <v>0</v>
      </c>
      <c r="G66">
        <f>PPCL_NG!P66</f>
        <v>33.950000000000003</v>
      </c>
      <c r="H66">
        <f>PPCL_Spot!P66</f>
        <v>8.66</v>
      </c>
      <c r="I66">
        <f>Bawana_NG!P66</f>
        <v>78.284899239953987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799.15057119410392</v>
      </c>
      <c r="P66" s="77">
        <v>57.99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205.95</v>
      </c>
      <c r="U66" s="78">
        <f>SUMPRODUCT(LTA!F66:AJ66,LTA!F$102:AJ$102,LTA!F$103:AJ$103)</f>
        <v>41.65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944.29000000000008</v>
      </c>
      <c r="AB66" s="117">
        <f>-STOA!N66</f>
        <v>0</v>
      </c>
      <c r="AC66">
        <f t="shared" si="0"/>
        <v>19.904613401386086</v>
      </c>
      <c r="AD66">
        <f t="shared" si="1"/>
        <v>2241.9832731197603</v>
      </c>
      <c r="AE66">
        <f>'IDT-1'!B66</f>
        <v>0</v>
      </c>
      <c r="AF66" s="26"/>
      <c r="AG66">
        <f t="shared" si="2"/>
        <v>2241.9832731197603</v>
      </c>
      <c r="AI66" s="75">
        <f>PXIL!H66</f>
        <v>0</v>
      </c>
      <c r="AJ66" s="75">
        <f>PXIL!N66</f>
        <v>0</v>
      </c>
      <c r="AK66" s="75">
        <f>RTM_IEX!H66</f>
        <v>42.53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11.932416087087994</v>
      </c>
      <c r="F67">
        <f>GT_Spot!P67</f>
        <v>0</v>
      </c>
      <c r="G67">
        <f>PPCL_NG!P67</f>
        <v>33.950000000000003</v>
      </c>
      <c r="H67">
        <f>PPCL_Spot!P67</f>
        <v>8.66</v>
      </c>
      <c r="I67">
        <f>Bawana_NG!P67</f>
        <v>78.284899239953987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828.65485846993613</v>
      </c>
      <c r="P67" s="77">
        <v>118.13548345170123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192.89</v>
      </c>
      <c r="U67" s="78">
        <f>SUMPRODUCT(LTA!F67:AJ67,LTA!F$102:AJ$102,LTA!F$103:AJ$103)</f>
        <v>42.89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830.7700000000001</v>
      </c>
      <c r="AB67" s="117">
        <f>-STOA!N67</f>
        <v>0</v>
      </c>
      <c r="AC67">
        <f t="shared" si="0"/>
        <v>19.828667383788382</v>
      </c>
      <c r="AD67">
        <f t="shared" si="1"/>
        <v>2233.4289898648913</v>
      </c>
      <c r="AE67">
        <f>'IDT-1'!B67</f>
        <v>0</v>
      </c>
      <c r="AF67" s="26"/>
      <c r="AG67">
        <f t="shared" si="2"/>
        <v>2233.4289898648913</v>
      </c>
      <c r="AI67" s="75">
        <f>PXIL!H67</f>
        <v>0</v>
      </c>
      <c r="AJ67" s="75">
        <f>PXIL!N67</f>
        <v>0</v>
      </c>
      <c r="AK67" s="75">
        <f>RTM_IEX!H67</f>
        <v>69.59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11.932416087087994</v>
      </c>
      <c r="F68">
        <f>GT_Spot!P68</f>
        <v>0</v>
      </c>
      <c r="G68">
        <f>PPCL_NG!P68</f>
        <v>33.950000000000003</v>
      </c>
      <c r="H68">
        <f>PPCL_Spot!P68</f>
        <v>8.66</v>
      </c>
      <c r="I68">
        <f>Bawana_NG!P68</f>
        <v>78.284899239953987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843.15344258760774</v>
      </c>
      <c r="P68" s="77">
        <v>118.13548345170123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179.75</v>
      </c>
      <c r="U68" s="78">
        <f>SUMPRODUCT(LTA!F68:AJ68,LTA!F$102:AJ$102,LTA!F$103:AJ$103)</f>
        <v>44.81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825.17000000000007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19.553038924023891</v>
      </c>
      <c r="AD68">
        <f t="shared" ref="AD68:AD98" si="4">SUM(B68:AB68,AI68:AR68)-AC68</f>
        <v>2202.3832024423273</v>
      </c>
      <c r="AE68">
        <f>'IDT-1'!B68</f>
        <v>0</v>
      </c>
      <c r="AF68" s="26"/>
      <c r="AG68">
        <f t="shared" ref="AG68:AG98" si="5">SUM(AD68:AF68)+AT68</f>
        <v>2202.3832024423273</v>
      </c>
      <c r="AI68" s="75">
        <f>PXIL!H68</f>
        <v>0</v>
      </c>
      <c r="AJ68" s="75">
        <f>PXIL!N68</f>
        <v>0</v>
      </c>
      <c r="AK68" s="75">
        <f>RTM_IEX!H68</f>
        <v>40.590000000000003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11.932416087087994</v>
      </c>
      <c r="F69">
        <f>GT_Spot!P69</f>
        <v>0</v>
      </c>
      <c r="G69">
        <f>PPCL_NG!P69</f>
        <v>33.950000000000003</v>
      </c>
      <c r="H69">
        <f>PPCL_Spot!P69</f>
        <v>8.66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852.14214297928277</v>
      </c>
      <c r="P69" s="77">
        <v>118.13548345170123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117.18</v>
      </c>
      <c r="U69" s="78">
        <f>SUMPRODUCT(LTA!F69:AJ69,LTA!F$102:AJ$102,LTA!F$103:AJ$103)</f>
        <v>47.66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822.37000000000012</v>
      </c>
      <c r="AB69" s="117">
        <f>-STOA!N69</f>
        <v>0</v>
      </c>
      <c r="AC69">
        <f t="shared" si="3"/>
        <v>18.860688374159036</v>
      </c>
      <c r="AD69">
        <f t="shared" si="4"/>
        <v>2124.3993541439131</v>
      </c>
      <c r="AE69">
        <f>'IDT-1'!B69</f>
        <v>0</v>
      </c>
      <c r="AF69" s="26"/>
      <c r="AG69">
        <f t="shared" si="5"/>
        <v>2124.3993541439131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11.932416087087994</v>
      </c>
      <c r="F70">
        <f>GT_Spot!P70</f>
        <v>0</v>
      </c>
      <c r="G70">
        <f>PPCL_NG!P70</f>
        <v>33.950000000000003</v>
      </c>
      <c r="H70">
        <f>PPCL_Spot!P70</f>
        <v>8.66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866.33211624269256</v>
      </c>
      <c r="P70" s="77">
        <v>118.13548345170123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106.66</v>
      </c>
      <c r="U70" s="78">
        <f>SUMPRODUCT(LTA!F70:AJ70,LTA!F$102:AJ$102,LTA!F$103:AJ$103)</f>
        <v>54.92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820.2700000000001</v>
      </c>
      <c r="AB70" s="117">
        <f>-STOA!N70</f>
        <v>0</v>
      </c>
      <c r="AC70">
        <f t="shared" si="3"/>
        <v>19.304032138877044</v>
      </c>
      <c r="AD70">
        <f t="shared" si="4"/>
        <v>2174.3359836426048</v>
      </c>
      <c r="AE70">
        <f>'IDT-1'!B70</f>
        <v>0</v>
      </c>
      <c r="AF70" s="26"/>
      <c r="AG70">
        <f t="shared" si="5"/>
        <v>2174.3359836426048</v>
      </c>
      <c r="AI70" s="75">
        <f>PXIL!H70</f>
        <v>0</v>
      </c>
      <c r="AJ70" s="75">
        <f>PXIL!N70</f>
        <v>0</v>
      </c>
      <c r="AK70" s="75">
        <f>RTM_IEX!H70</f>
        <v>46.39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11.932416087087994</v>
      </c>
      <c r="F71">
        <f>GT_Spot!P71</f>
        <v>0</v>
      </c>
      <c r="G71">
        <f>PPCL_NG!P71</f>
        <v>33.950000000000003</v>
      </c>
      <c r="H71">
        <f>PPCL_Spot!P71</f>
        <v>8.6199999999999992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886.6200959390244</v>
      </c>
      <c r="P71" s="77">
        <v>118.13548345170123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96.36</v>
      </c>
      <c r="U71" s="78">
        <f>SUMPRODUCT(LTA!F71:AJ71,LTA!F$102:AJ$102,LTA!F$103:AJ$103)</f>
        <v>57.8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817.47000000000014</v>
      </c>
      <c r="AB71" s="117">
        <f>-STOA!N71</f>
        <v>0</v>
      </c>
      <c r="AC71">
        <f t="shared" si="3"/>
        <v>19.100950958078862</v>
      </c>
      <c r="AD71">
        <f t="shared" si="4"/>
        <v>2117.3107297466413</v>
      </c>
      <c r="AE71">
        <f>'IDT-1'!B71</f>
        <v>0</v>
      </c>
      <c r="AF71" s="26"/>
      <c r="AG71">
        <f t="shared" si="5"/>
        <v>2117.3107297466413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11.932416087087994</v>
      </c>
      <c r="F72">
        <f>GT_Spot!P72</f>
        <v>0</v>
      </c>
      <c r="G72">
        <f>PPCL_NG!P72</f>
        <v>33.950000000000003</v>
      </c>
      <c r="H72">
        <f>PPCL_Spot!P72</f>
        <v>8.6199999999999992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929.22591300139084</v>
      </c>
      <c r="P72" s="77">
        <v>118.13548345170123</v>
      </c>
      <c r="Q72" s="77">
        <v>0</v>
      </c>
      <c r="R72" s="80">
        <v>20.799999999999997</v>
      </c>
      <c r="S72" s="80">
        <v>0</v>
      </c>
      <c r="T72" s="78">
        <f>SUMPRODUCT(LTA!F72:AJ72,LTA!F$101:AJ$101,LTA!F$103:AJ$103)</f>
        <v>64.8</v>
      </c>
      <c r="U72" s="78">
        <f>SUMPRODUCT(LTA!F72:AJ72,LTA!F$102:AJ$102,LTA!F$103:AJ$103)</f>
        <v>62.459999999999994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813.97000000000014</v>
      </c>
      <c r="AB72" s="117">
        <f>-STOA!N72</f>
        <v>0</v>
      </c>
      <c r="AC72">
        <f t="shared" si="3"/>
        <v>19.038921550353585</v>
      </c>
      <c r="AD72">
        <f t="shared" si="4"/>
        <v>2144.4748909898262</v>
      </c>
      <c r="AE72">
        <f>'IDT-1'!B72</f>
        <v>0</v>
      </c>
      <c r="AF72" s="26"/>
      <c r="AG72">
        <f t="shared" si="5"/>
        <v>2144.4748909898262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11.932416087087994</v>
      </c>
      <c r="F73">
        <f>GT_Spot!P73</f>
        <v>0</v>
      </c>
      <c r="G73">
        <f>PPCL_NG!P73</f>
        <v>33.950000000000003</v>
      </c>
      <c r="H73">
        <f>PPCL_Spot!P73</f>
        <v>8.6199999999999992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925.39534401347078</v>
      </c>
      <c r="P73" s="77">
        <v>118.13548345170123</v>
      </c>
      <c r="Q73" s="77">
        <v>0</v>
      </c>
      <c r="R73" s="80">
        <v>19.650000000000002</v>
      </c>
      <c r="S73" s="80">
        <v>0</v>
      </c>
      <c r="T73" s="78">
        <f>SUMPRODUCT(LTA!F73:AJ73,LTA!F$101:AJ$101,LTA!F$103:AJ$103)</f>
        <v>58.76</v>
      </c>
      <c r="U73" s="78">
        <f>SUMPRODUCT(LTA!F73:AJ73,LTA!F$102:AJ$102,LTA!F$103:AJ$103)</f>
        <v>67.81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811.17000000000007</v>
      </c>
      <c r="AB73" s="117">
        <f>-STOA!N73</f>
        <v>0</v>
      </c>
      <c r="AC73">
        <f t="shared" si="3"/>
        <v>19.062039946004038</v>
      </c>
      <c r="AD73">
        <f t="shared" si="4"/>
        <v>2124.9812036062558</v>
      </c>
      <c r="AE73">
        <f>'IDT-1'!B73</f>
        <v>0</v>
      </c>
      <c r="AF73" s="26"/>
      <c r="AG73">
        <f t="shared" si="5"/>
        <v>2124.9812036062558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11.932416087087994</v>
      </c>
      <c r="F74">
        <f>GT_Spot!P74</f>
        <v>0</v>
      </c>
      <c r="G74">
        <f>PPCL_NG!P74</f>
        <v>33.950000000000003</v>
      </c>
      <c r="H74">
        <f>PPCL_Spot!P74</f>
        <v>8.6199999999999992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910.70805891625605</v>
      </c>
      <c r="P74" s="77">
        <v>118.13548345170123</v>
      </c>
      <c r="Q74" s="77">
        <v>0</v>
      </c>
      <c r="R74" s="80">
        <v>14.81</v>
      </c>
      <c r="S74" s="80">
        <v>0</v>
      </c>
      <c r="T74" s="78">
        <f>SUMPRODUCT(LTA!F74:AJ74,LTA!F$101:AJ$101,LTA!F$103:AJ$103)</f>
        <v>48.800000000000004</v>
      </c>
      <c r="U74" s="78">
        <f>SUMPRODUCT(LTA!F74:AJ74,LTA!F$102:AJ$102,LTA!F$103:AJ$103)</f>
        <v>69.88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808.45000000000016</v>
      </c>
      <c r="AB74" s="117">
        <f>-STOA!N74</f>
        <v>0</v>
      </c>
      <c r="AC74">
        <f t="shared" si="3"/>
        <v>18.699172434404403</v>
      </c>
      <c r="AD74">
        <f t="shared" si="4"/>
        <v>2106.2067860206412</v>
      </c>
      <c r="AE74">
        <f>'IDT-1'!B74</f>
        <v>0</v>
      </c>
      <c r="AF74" s="26"/>
      <c r="AG74">
        <f t="shared" si="5"/>
        <v>2106.2067860206412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12.039915331115814</v>
      </c>
      <c r="F75">
        <f>GT_Spot!P75</f>
        <v>0</v>
      </c>
      <c r="G75">
        <f>PPCL_NG!P75</f>
        <v>33.950000000000003</v>
      </c>
      <c r="H75">
        <f>PPCL_Spot!P75</f>
        <v>8.5769368082827562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852.35621362040331</v>
      </c>
      <c r="P75" s="77">
        <v>118.13548345170123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40.21</v>
      </c>
      <c r="U75" s="78">
        <f>SUMPRODUCT(LTA!F75:AJ75,LTA!F$102:AJ$102,LTA!F$103:AJ$103)</f>
        <v>72.94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856.45999999999992</v>
      </c>
      <c r="AB75" s="117">
        <f>-STOA!N75</f>
        <v>0</v>
      </c>
      <c r="AC75">
        <f t="shared" si="3"/>
        <v>18.775986206426847</v>
      </c>
      <c r="AD75">
        <f t="shared" si="4"/>
        <v>2036.5125630050766</v>
      </c>
      <c r="AE75">
        <f>'IDT-1'!B75</f>
        <v>0</v>
      </c>
      <c r="AF75" s="26"/>
      <c r="AG75">
        <f t="shared" si="5"/>
        <v>2036.5125630050766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12.039915331115814</v>
      </c>
      <c r="F76">
        <f>GT_Spot!P76</f>
        <v>0</v>
      </c>
      <c r="G76">
        <f>PPCL_NG!P76</f>
        <v>33.950000000000003</v>
      </c>
      <c r="H76">
        <f>PPCL_Spot!P76</f>
        <v>9.1930643547849265</v>
      </c>
      <c r="I76">
        <f>Bawana_NG!P76</f>
        <v>84.999999999999986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861.88950926838663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28.83</v>
      </c>
      <c r="U76" s="78">
        <f>SUMPRODUCT(LTA!F76:AJ76,LTA!F$102:AJ$102,LTA!F$103:AJ$103)</f>
        <v>73.47999999999999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854.5</v>
      </c>
      <c r="AB76" s="117">
        <f>-STOA!N76</f>
        <v>0</v>
      </c>
      <c r="AC76">
        <f t="shared" si="3"/>
        <v>18.446394325719439</v>
      </c>
      <c r="AD76">
        <f t="shared" si="4"/>
        <v>2039.5660946285677</v>
      </c>
      <c r="AE76">
        <f>'IDT-1'!B76</f>
        <v>0</v>
      </c>
      <c r="AF76" s="26"/>
      <c r="AG76">
        <f t="shared" si="5"/>
        <v>2039.5660946285677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12.039915331115814</v>
      </c>
      <c r="F77">
        <f>GT_Spot!P77</f>
        <v>0</v>
      </c>
      <c r="G77">
        <f>PPCL_NG!P77</f>
        <v>33.950000000000003</v>
      </c>
      <c r="H77">
        <f>PPCL_Spot!P77</f>
        <v>9.496936472105773</v>
      </c>
      <c r="I77">
        <f>Bawana_NG!P77</f>
        <v>84.999999999999986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893.31419177085183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18.37</v>
      </c>
      <c r="U77" s="78">
        <f>SUMPRODUCT(LTA!F77:AJ77,LTA!F$102:AJ$102,LTA!F$103:AJ$103)</f>
        <v>68.430000000000007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852.69999999999993</v>
      </c>
      <c r="AB77" s="117">
        <f>-STOA!N77</f>
        <v>0</v>
      </c>
      <c r="AC77">
        <f t="shared" si="3"/>
        <v>19.491187210893333</v>
      </c>
      <c r="AD77">
        <f t="shared" si="4"/>
        <v>1949.5498563631802</v>
      </c>
      <c r="AE77">
        <f>'IDT-1'!B77</f>
        <v>0</v>
      </c>
      <c r="AF77" s="26"/>
      <c r="AG77">
        <f t="shared" si="5"/>
        <v>1949.5498563631802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-122.39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12.039915331115814</v>
      </c>
      <c r="F78">
        <f>GT_Spot!P78</f>
        <v>0</v>
      </c>
      <c r="G78">
        <f>PPCL_NG!P78</f>
        <v>33.950000000000003</v>
      </c>
      <c r="H78">
        <f>PPCL_Spot!P78</f>
        <v>9.496936472105773</v>
      </c>
      <c r="I78">
        <f>Bawana_NG!P78</f>
        <v>76.000000000000014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858.76588470580703</v>
      </c>
      <c r="P78" s="77">
        <v>96.65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11.200000000000001</v>
      </c>
      <c r="U78" s="78">
        <f>SUMPRODUCT(LTA!F78:AJ78,LTA!F$102:AJ$102,LTA!F$103:AJ$103)</f>
        <v>68.97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851.15</v>
      </c>
      <c r="AB78" s="117">
        <f>-STOA!N78</f>
        <v>0</v>
      </c>
      <c r="AC78">
        <f t="shared" si="3"/>
        <v>18.160142163603911</v>
      </c>
      <c r="AD78">
        <f t="shared" si="4"/>
        <v>1955.032594345425</v>
      </c>
      <c r="AE78">
        <f>'IDT-1'!B78</f>
        <v>0</v>
      </c>
      <c r="AF78" s="26"/>
      <c r="AG78">
        <f t="shared" si="5"/>
        <v>1955.032594345425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-45.03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12.039915331115814</v>
      </c>
      <c r="F79">
        <f>GT_Spot!P79</f>
        <v>0</v>
      </c>
      <c r="G79">
        <f>PPCL_NG!P79</f>
        <v>33.950000000000003</v>
      </c>
      <c r="H79">
        <f>PPCL_Spot!P79</f>
        <v>9.39</v>
      </c>
      <c r="I79">
        <f>Bawana_NG!P79</f>
        <v>76.000000000000014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899.36040038964813</v>
      </c>
      <c r="P79" s="77">
        <v>56.05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5.38</v>
      </c>
      <c r="U79" s="78">
        <f>SUMPRODUCT(LTA!F79:AJ79,LTA!F$102:AJ$102,LTA!F$103:AJ$103)</f>
        <v>69.849999999999994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849.93999999999994</v>
      </c>
      <c r="AB79" s="117">
        <f>-STOA!N79</f>
        <v>0</v>
      </c>
      <c r="AC79">
        <f t="shared" si="3"/>
        <v>18.77062608100616</v>
      </c>
      <c r="AD79">
        <f t="shared" si="4"/>
        <v>1873.1896896397577</v>
      </c>
      <c r="AE79">
        <f>'IDT-1'!B79</f>
        <v>0</v>
      </c>
      <c r="AF79" s="26"/>
      <c r="AG79">
        <f t="shared" si="5"/>
        <v>1873.1896896397577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12.039915331115814</v>
      </c>
      <c r="F80">
        <f>GT_Spot!P80</f>
        <v>0</v>
      </c>
      <c r="G80">
        <f>PPCL_NG!P80</f>
        <v>33.950000000000003</v>
      </c>
      <c r="H80">
        <f>PPCL_Spot!P80</f>
        <v>9.39</v>
      </c>
      <c r="I80">
        <f>Bawana_NG!P80</f>
        <v>76.000000000000014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911.24857771044822</v>
      </c>
      <c r="P80" s="77">
        <v>56.05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2.39</v>
      </c>
      <c r="U80" s="78">
        <f>SUMPRODUCT(LTA!F80:AJ80,LTA!F$102:AJ$102,LTA!F$103:AJ$103)</f>
        <v>70.570000000000007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848.97</v>
      </c>
      <c r="AB80" s="117">
        <f>-STOA!N80</f>
        <v>0</v>
      </c>
      <c r="AC80">
        <f t="shared" si="3"/>
        <v>18.580386215763344</v>
      </c>
      <c r="AD80">
        <f t="shared" si="4"/>
        <v>1912.0281068258007</v>
      </c>
      <c r="AE80">
        <f>'IDT-1'!B80</f>
        <v>0</v>
      </c>
      <c r="AF80" s="26"/>
      <c r="AG80">
        <f t="shared" si="5"/>
        <v>1912.0281068258007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12.039915331115814</v>
      </c>
      <c r="F81">
        <f>GT_Spot!P81</f>
        <v>0</v>
      </c>
      <c r="G81">
        <f>PPCL_NG!P81</f>
        <v>33.950000000000003</v>
      </c>
      <c r="H81">
        <f>PPCL_Spot!P81</f>
        <v>9.39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968.68118908109307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0.6</v>
      </c>
      <c r="U81" s="78">
        <f>SUMPRODUCT(LTA!F81:AJ81,LTA!F$102:AJ$102,LTA!F$103:AJ$103)</f>
        <v>94.59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848.03</v>
      </c>
      <c r="AB81" s="117">
        <f>-STOA!N81</f>
        <v>0</v>
      </c>
      <c r="AC81">
        <f t="shared" si="3"/>
        <v>21.003899223266501</v>
      </c>
      <c r="AD81">
        <f t="shared" si="4"/>
        <v>1964.0272051889422</v>
      </c>
      <c r="AE81">
        <f>'IDT-1'!B81</f>
        <v>0</v>
      </c>
      <c r="AF81" s="26"/>
      <c r="AG81">
        <f t="shared" si="5"/>
        <v>1964.0272051889422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13.0498972703258</v>
      </c>
      <c r="F82">
        <f>GT_Spot!P82</f>
        <v>0</v>
      </c>
      <c r="G82">
        <f>PPCL_NG!P82</f>
        <v>33.950000000000003</v>
      </c>
      <c r="H82">
        <f>PPCL_Spot!P82</f>
        <v>9.39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968.68118908109307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96.490000000000009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848.03</v>
      </c>
      <c r="AB82" s="117">
        <f>-STOA!N82</f>
        <v>0</v>
      </c>
      <c r="AC82">
        <f t="shared" si="3"/>
        <v>21.024227064331548</v>
      </c>
      <c r="AD82">
        <f t="shared" si="4"/>
        <v>1966.316859287087</v>
      </c>
      <c r="AE82">
        <f>'IDT-1'!B82</f>
        <v>0</v>
      </c>
      <c r="AF82" s="26"/>
      <c r="AG82">
        <f t="shared" si="5"/>
        <v>1966.316859287087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13.0498972703258</v>
      </c>
      <c r="F83">
        <f>GT_Spot!P83</f>
        <v>0</v>
      </c>
      <c r="G83">
        <f>PPCL_NG!P83</f>
        <v>33.950000000000003</v>
      </c>
      <c r="H83">
        <f>PPCL_Spot!P83</f>
        <v>9.39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968.68118908109307</v>
      </c>
      <c r="P83" s="77">
        <v>90.09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97.210000000000008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847.89</v>
      </c>
      <c r="AB83" s="117">
        <f>-STOA!N83</f>
        <v>0</v>
      </c>
      <c r="AC83">
        <f t="shared" si="3"/>
        <v>20.72043217167618</v>
      </c>
      <c r="AD83">
        <f t="shared" si="4"/>
        <v>1946.1606541797423</v>
      </c>
      <c r="AE83">
        <f>'IDT-1'!B83</f>
        <v>0</v>
      </c>
      <c r="AF83" s="26"/>
      <c r="AG83">
        <f t="shared" si="5"/>
        <v>2021.1606541797423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-193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13.0498972703258</v>
      </c>
      <c r="F84">
        <f>GT_Spot!P84</f>
        <v>0</v>
      </c>
      <c r="G84">
        <f>PPCL_NG!P84</f>
        <v>33.950000000000003</v>
      </c>
      <c r="H84">
        <f>PPCL_Spot!P84</f>
        <v>9.39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968.68118908109307</v>
      </c>
      <c r="P84" s="77">
        <v>95.33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98.460000000000008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847.89</v>
      </c>
      <c r="AB84" s="117">
        <f>-STOA!N84</f>
        <v>0</v>
      </c>
      <c r="AC84">
        <f t="shared" si="3"/>
        <v>20.733153534065206</v>
      </c>
      <c r="AD84">
        <f t="shared" si="4"/>
        <v>1957.6379328173537</v>
      </c>
      <c r="AE84">
        <f>'IDT-1'!B84</f>
        <v>0</v>
      </c>
      <c r="AF84" s="26"/>
      <c r="AG84">
        <f t="shared" si="5"/>
        <v>2032.6379328173537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13.0498972703258</v>
      </c>
      <c r="F85">
        <f>GT_Spot!P85</f>
        <v>0</v>
      </c>
      <c r="G85">
        <f>PPCL_NG!P85</f>
        <v>33.950000000000003</v>
      </c>
      <c r="H85">
        <f>PPCL_Spot!P85</f>
        <v>9.39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969.30113286378537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99.33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847.89</v>
      </c>
      <c r="AB85" s="117">
        <f>-STOA!N85</f>
        <v>0</v>
      </c>
      <c r="AC85">
        <f t="shared" si="3"/>
        <v>21.586130220950963</v>
      </c>
      <c r="AD85">
        <f t="shared" si="4"/>
        <v>1909.0748999131602</v>
      </c>
      <c r="AE85">
        <f>'IDT-1'!B85</f>
        <v>0</v>
      </c>
      <c r="AF85" s="26"/>
      <c r="AG85">
        <f t="shared" si="5"/>
        <v>1984.0748999131602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-260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13.0498972703258</v>
      </c>
      <c r="F86">
        <f>GT_Spot!P86</f>
        <v>0</v>
      </c>
      <c r="G86">
        <f>PPCL_NG!P86</f>
        <v>33.950000000000003</v>
      </c>
      <c r="H86">
        <f>PPCL_Spot!P86</f>
        <v>10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957.41295554298529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99.37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847.89</v>
      </c>
      <c r="AB86" s="117">
        <f>-STOA!N86</f>
        <v>0</v>
      </c>
      <c r="AC86">
        <f t="shared" si="3"/>
        <v>20.9545466091962</v>
      </c>
      <c r="AD86">
        <f t="shared" si="4"/>
        <v>1958.4683062041145</v>
      </c>
      <c r="AE86">
        <f>'IDT-1'!B86</f>
        <v>0</v>
      </c>
      <c r="AF86" s="26"/>
      <c r="AG86">
        <f t="shared" si="5"/>
        <v>2033.4683062041145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-200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13.0498972703258</v>
      </c>
      <c r="F87">
        <f>GT_Spot!P87</f>
        <v>0</v>
      </c>
      <c r="G87">
        <f>PPCL_NG!P87</f>
        <v>33.950000000000003</v>
      </c>
      <c r="H87">
        <f>PPCL_Spot!P87</f>
        <v>10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928.85310167440696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103.67999999999999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872.78</v>
      </c>
      <c r="AB87" s="117">
        <f>-STOA!N87</f>
        <v>0</v>
      </c>
      <c r="AC87">
        <f t="shared" si="3"/>
        <v>20.516273519042947</v>
      </c>
      <c r="AD87">
        <f t="shared" si="4"/>
        <v>2009.5467254256901</v>
      </c>
      <c r="AE87">
        <f>'IDT-1'!B87</f>
        <v>0</v>
      </c>
      <c r="AF87" s="26"/>
      <c r="AG87">
        <f t="shared" si="5"/>
        <v>2084.5467254256901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13.0498972703258</v>
      </c>
      <c r="F88">
        <f>GT_Spot!P88</f>
        <v>0</v>
      </c>
      <c r="G88">
        <f>PPCL_NG!P88</f>
        <v>33.950000000000003</v>
      </c>
      <c r="H88">
        <f>PPCL_Spot!P88</f>
        <v>10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928.64173930851962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107.41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872.78</v>
      </c>
      <c r="AB88" s="117">
        <f>-STOA!N88</f>
        <v>0</v>
      </c>
      <c r="AC88">
        <f t="shared" si="3"/>
        <v>20.458456255001188</v>
      </c>
      <c r="AD88">
        <f t="shared" si="4"/>
        <v>2023.1231803238443</v>
      </c>
      <c r="AE88">
        <f>'IDT-1'!B88</f>
        <v>0</v>
      </c>
      <c r="AF88" s="26"/>
      <c r="AG88">
        <f t="shared" si="5"/>
        <v>2098.1231803238443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-140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13.0498972703258</v>
      </c>
      <c r="F89">
        <f>GT_Spot!P89</f>
        <v>0</v>
      </c>
      <c r="G89">
        <f>PPCL_NG!P89</f>
        <v>33.950000000000003</v>
      </c>
      <c r="H89">
        <f>PPCL_Spot!P89</f>
        <v>10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967.92712976493635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91.63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872.78</v>
      </c>
      <c r="AB89" s="117">
        <f>-STOA!N89</f>
        <v>0</v>
      </c>
      <c r="AC89">
        <f t="shared" si="3"/>
        <v>20.310178590129844</v>
      </c>
      <c r="AD89">
        <f t="shared" si="4"/>
        <v>2086.7768484451326</v>
      </c>
      <c r="AE89">
        <f>'IDT-1'!B89</f>
        <v>0</v>
      </c>
      <c r="AF89" s="26"/>
      <c r="AG89">
        <f t="shared" si="5"/>
        <v>2161.7768484451326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9.0855386416861847</v>
      </c>
      <c r="F90">
        <f>GT_Spot!P90</f>
        <v>0</v>
      </c>
      <c r="G90">
        <f>PPCL_NG!P90</f>
        <v>33.950000000000003</v>
      </c>
      <c r="H90">
        <f>PPCL_Spot!P90</f>
        <v>6.54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1019.6553912887764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91.64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872.78</v>
      </c>
      <c r="AB90" s="117">
        <f>-STOA!N90</f>
        <v>0</v>
      </c>
      <c r="AC90">
        <f t="shared" si="3"/>
        <v>20.913215996140291</v>
      </c>
      <c r="AD90">
        <f t="shared" si="4"/>
        <v>2106.4877139343221</v>
      </c>
      <c r="AE90">
        <f>'IDT-1'!B90</f>
        <v>0</v>
      </c>
      <c r="AF90" s="26"/>
      <c r="AG90">
        <f t="shared" si="5"/>
        <v>2181.4877139343221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-124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9.0855386416861847</v>
      </c>
      <c r="F91">
        <f>GT_Spot!P91</f>
        <v>0</v>
      </c>
      <c r="G91">
        <f>PPCL_NG!P91</f>
        <v>33.950000000000003</v>
      </c>
      <c r="H91">
        <f>PPCL_Spot!P91</f>
        <v>4.8899999999999997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961.25866565544504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90.460000000000008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1003.27</v>
      </c>
      <c r="AB91" s="117">
        <f>-STOA!N91</f>
        <v>0</v>
      </c>
      <c r="AC91">
        <f t="shared" si="3"/>
        <v>22.135323609598451</v>
      </c>
      <c r="AD91">
        <f t="shared" si="4"/>
        <v>2105.5288806875328</v>
      </c>
      <c r="AE91">
        <f>'IDT-1'!B91</f>
        <v>0</v>
      </c>
      <c r="AF91" s="26"/>
      <c r="AG91">
        <f t="shared" si="5"/>
        <v>2180.5288806875328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9.0855386416861847</v>
      </c>
      <c r="F92">
        <f>GT_Spot!P92</f>
        <v>0</v>
      </c>
      <c r="G92">
        <f>PPCL_NG!P92</f>
        <v>33.950000000000003</v>
      </c>
      <c r="H92">
        <f>PPCL_Spot!P92</f>
        <v>6.54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1023.6671906183992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90.12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1003.27</v>
      </c>
      <c r="AB92" s="117">
        <f>-STOA!N92</f>
        <v>0</v>
      </c>
      <c r="AC92">
        <f t="shared" si="3"/>
        <v>22.784827904494403</v>
      </c>
      <c r="AD92">
        <f t="shared" si="4"/>
        <v>2158.5979013555911</v>
      </c>
      <c r="AE92">
        <f>'IDT-1'!B92</f>
        <v>0</v>
      </c>
      <c r="AF92" s="26"/>
      <c r="AG92">
        <f t="shared" si="5"/>
        <v>2233.5979013555911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9.0855386416861847</v>
      </c>
      <c r="F93">
        <f>GT_Spot!P93</f>
        <v>0</v>
      </c>
      <c r="G93">
        <f>PPCL_NG!P93</f>
        <v>33.950000000000003</v>
      </c>
      <c r="H93">
        <f>PPCL_Spot!P93</f>
        <v>6.54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1076.5767669845807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82.15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1003.27</v>
      </c>
      <c r="AB93" s="117">
        <f>-STOA!N93</f>
        <v>0</v>
      </c>
      <c r="AC93">
        <f t="shared" si="3"/>
        <v>23.082636773772652</v>
      </c>
      <c r="AD93">
        <f t="shared" si="4"/>
        <v>2214.2396688524941</v>
      </c>
      <c r="AE93">
        <f>'IDT-1'!B93</f>
        <v>0</v>
      </c>
      <c r="AF93" s="26"/>
      <c r="AG93">
        <f t="shared" si="5"/>
        <v>2289.2396688524941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9.0855386416861847</v>
      </c>
      <c r="F94">
        <f>GT_Spot!P94</f>
        <v>0</v>
      </c>
      <c r="G94">
        <f>PPCL_NG!P94</f>
        <v>33.950000000000003</v>
      </c>
      <c r="H94">
        <f>PPCL_Spot!P94</f>
        <v>6.54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1125.3926943723488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80.930000000000007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1003.27</v>
      </c>
      <c r="AB94" s="117">
        <f>-STOA!N94</f>
        <v>0</v>
      </c>
      <c r="AC94">
        <f t="shared" si="3"/>
        <v>23.110843323808414</v>
      </c>
      <c r="AD94">
        <f t="shared" si="4"/>
        <v>2305.8073896902265</v>
      </c>
      <c r="AE94">
        <f>'IDT-1'!B94</f>
        <v>0</v>
      </c>
      <c r="AF94" s="26"/>
      <c r="AG94">
        <f t="shared" si="5"/>
        <v>2380.8073896902265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-148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9.0855386416861847</v>
      </c>
      <c r="F95">
        <f>GT_Spot!P95</f>
        <v>0</v>
      </c>
      <c r="G95">
        <f>PPCL_NG!P95</f>
        <v>33.950000000000003</v>
      </c>
      <c r="H95">
        <f>PPCL_Spot!P95</f>
        <v>6.9219227563212016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1014.8161761245528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81.02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1122.6099999999997</v>
      </c>
      <c r="AB95" s="117">
        <f>-STOA!N95</f>
        <v>0</v>
      </c>
      <c r="AC95">
        <f t="shared" si="3"/>
        <v>22.810355400029039</v>
      </c>
      <c r="AD95">
        <f t="shared" si="4"/>
        <v>2358.343282122531</v>
      </c>
      <c r="AE95">
        <f>'IDT-1'!B95</f>
        <v>0</v>
      </c>
      <c r="AF95" s="26"/>
      <c r="AG95">
        <f t="shared" si="5"/>
        <v>2433.343282122531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9.0855386416861847</v>
      </c>
      <c r="F96">
        <f>GT_Spot!P96</f>
        <v>0</v>
      </c>
      <c r="G96">
        <f>PPCL_NG!P96</f>
        <v>33.950000000000003</v>
      </c>
      <c r="H96">
        <f>PPCL_Spot!P96</f>
        <v>6.9219227563212016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1020.4996314249557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84.15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1122.6099999999997</v>
      </c>
      <c r="AB96" s="117">
        <f>-STOA!N96</f>
        <v>0</v>
      </c>
      <c r="AC96">
        <f t="shared" si="3"/>
        <v>22.816888786495024</v>
      </c>
      <c r="AD96">
        <f t="shared" si="4"/>
        <v>2375.150204036468</v>
      </c>
      <c r="AE96">
        <f>'IDT-1'!B96</f>
        <v>0</v>
      </c>
      <c r="AF96" s="26"/>
      <c r="AG96">
        <f t="shared" si="5"/>
        <v>2450.150204036468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9.0855386416861847</v>
      </c>
      <c r="F97">
        <f>GT_Spot!P97</f>
        <v>0</v>
      </c>
      <c r="G97">
        <f>PPCL_NG!P97</f>
        <v>33.950000000000003</v>
      </c>
      <c r="H97">
        <f>PPCL_Spot!P97</f>
        <v>5.2600000000000007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1013.0675558713583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80.8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1122.6099999999997</v>
      </c>
      <c r="AB97" s="117">
        <f>-STOA!N97</f>
        <v>0</v>
      </c>
      <c r="AC97">
        <f t="shared" si="3"/>
        <v>22.227962715169191</v>
      </c>
      <c r="AD97">
        <f t="shared" si="4"/>
        <v>2417.295131797875</v>
      </c>
      <c r="AE97">
        <f>'IDT-1'!B97</f>
        <v>0</v>
      </c>
      <c r="AF97" s="26"/>
      <c r="AG97">
        <f t="shared" si="5"/>
        <v>2492.295131797875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9.0855386416861847</v>
      </c>
      <c r="F98">
        <f>GT_Spot!P98</f>
        <v>0</v>
      </c>
      <c r="G98">
        <f>PPCL_NG!P98</f>
        <v>33.950000000000003</v>
      </c>
      <c r="H98">
        <f>PPCL_Spot!P98</f>
        <v>6.9219227563212016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992.86758345461078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78.61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1122.6099999999997</v>
      </c>
      <c r="AB98" s="117">
        <f>-STOA!N98</f>
        <v>0</v>
      </c>
      <c r="AC98">
        <f t="shared" si="3"/>
        <v>21.850237072669142</v>
      </c>
      <c r="AD98">
        <f t="shared" si="4"/>
        <v>2418.9448077799489</v>
      </c>
      <c r="AE98">
        <f>'IDT-1'!B98</f>
        <v>0</v>
      </c>
      <c r="AF98" s="26"/>
      <c r="AG98">
        <f t="shared" si="5"/>
        <v>2493.9448077799489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0.28797267893048867</v>
      </c>
      <c r="F99">
        <f t="shared" si="6"/>
        <v>0</v>
      </c>
      <c r="G99">
        <f t="shared" si="6"/>
        <v>0.81479999999999886</v>
      </c>
      <c r="H99">
        <f t="shared" si="6"/>
        <v>0.21980497232966864</v>
      </c>
      <c r="I99">
        <f t="shared" si="6"/>
        <v>2.0098272637893211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19.668454491439231</v>
      </c>
      <c r="P99" s="77">
        <f t="shared" si="6"/>
        <v>1.8246423377663272</v>
      </c>
      <c r="Q99" s="77">
        <f t="shared" si="6"/>
        <v>0</v>
      </c>
      <c r="R99" s="80">
        <f t="shared" si="6"/>
        <v>0.40909584255359216</v>
      </c>
      <c r="S99" s="80">
        <f t="shared" si="6"/>
        <v>0</v>
      </c>
      <c r="T99" s="78">
        <f t="shared" si="6"/>
        <v>2.4267099999999995</v>
      </c>
      <c r="U99" s="78">
        <f t="shared" si="6"/>
        <v>1.5130350000000004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</v>
      </c>
      <c r="AA99" s="117">
        <f t="shared" si="6"/>
        <v>22.84186</v>
      </c>
      <c r="AB99" s="117">
        <f t="shared" si="6"/>
        <v>0</v>
      </c>
      <c r="AC99">
        <f t="shared" si="6"/>
        <v>0.50409662678167222</v>
      </c>
      <c r="AD99">
        <f t="shared" si="6"/>
        <v>46.597903460026963</v>
      </c>
      <c r="AE99">
        <f t="shared" si="6"/>
        <v>0</v>
      </c>
      <c r="AG99">
        <f t="shared" si="6"/>
        <v>46.897903460026967</v>
      </c>
      <c r="AI99">
        <f t="shared" si="6"/>
        <v>0</v>
      </c>
      <c r="AJ99">
        <f t="shared" si="6"/>
        <v>0</v>
      </c>
      <c r="AK99">
        <f t="shared" si="6"/>
        <v>0.1541525</v>
      </c>
      <c r="AL99">
        <f t="shared" si="6"/>
        <v>-1.868355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44734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834.8872755408587</v>
      </c>
      <c r="P3" s="77">
        <v>68.309999999999988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130.47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-193</v>
      </c>
      <c r="AA3" s="117">
        <f>STOA!I3</f>
        <v>338.46</v>
      </c>
      <c r="AB3" s="117">
        <f>-STOA!O3</f>
        <v>0</v>
      </c>
      <c r="AC3">
        <f>SUMIF(B3:AB3,"&gt;0")*$AC$2-SUMIF(B3:AB3,"&lt;0")*($AC$2/(1-$AC$2))+SUMIF(AI3:AR3,"&gt;0")*$AC$2-SUMIF(AI3:AR3,"&lt;0")*($AC$2/(1-$AC$2))</f>
        <v>14.783953133438084</v>
      </c>
      <c r="AD3">
        <f>SUM(B3:AB3,AI3:AR3)-AC3</f>
        <v>1217.23089868344</v>
      </c>
      <c r="AE3">
        <f>'IDT-1'!C3</f>
        <v>0</v>
      </c>
      <c r="AF3" s="26"/>
      <c r="AG3">
        <f>SUM(AD3:AF3)</f>
        <v>1217.23089868344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826.72079657285872</v>
      </c>
      <c r="P4" s="77">
        <v>68.309999999999988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130.29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-208</v>
      </c>
      <c r="AA4" s="117">
        <f>STOA!I4</f>
        <v>338.46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14.843676031352615</v>
      </c>
      <c r="AD4">
        <f t="shared" ref="AD4:AD67" si="1">SUM(B4:AB4,AI4:AR4)-AC4</f>
        <v>1193.8246968175256</v>
      </c>
      <c r="AE4">
        <f>'IDT-1'!C4</f>
        <v>0</v>
      </c>
      <c r="AF4" s="26"/>
      <c r="AG4">
        <f t="shared" ref="AG4:AG67" si="2">SUM(AD4:AF4)</f>
        <v>1193.8246968175256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822.36222667685854</v>
      </c>
      <c r="P5" s="77">
        <v>68.309999999999988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123.67999999999999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-218</v>
      </c>
      <c r="AA5" s="117">
        <f>STOA!I5</f>
        <v>338.46</v>
      </c>
      <c r="AB5" s="117">
        <f>-STOA!O5</f>
        <v>0</v>
      </c>
      <c r="AC5">
        <f t="shared" si="0"/>
        <v>15.191058992377579</v>
      </c>
      <c r="AD5">
        <f t="shared" si="1"/>
        <v>1132.5087439605004</v>
      </c>
      <c r="AE5">
        <f>'IDT-1'!C5</f>
        <v>0</v>
      </c>
      <c r="AF5" s="26"/>
      <c r="AG5">
        <f t="shared" si="2"/>
        <v>1132.5087439605004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814.38234525285861</v>
      </c>
      <c r="P6" s="77">
        <v>68.309999999999988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123.35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-223</v>
      </c>
      <c r="AA6" s="117">
        <f>STOA!I6</f>
        <v>338.46</v>
      </c>
      <c r="AB6" s="117">
        <f>-STOA!O6</f>
        <v>0</v>
      </c>
      <c r="AC6">
        <f t="shared" si="0"/>
        <v>14.807197572569542</v>
      </c>
      <c r="AD6">
        <f t="shared" si="1"/>
        <v>1159.5827239563084</v>
      </c>
      <c r="AE6">
        <f>'IDT-1'!C6</f>
        <v>0</v>
      </c>
      <c r="AF6" s="26"/>
      <c r="AG6">
        <f t="shared" si="2"/>
        <v>1159.5827239563084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809.01352026327424</v>
      </c>
      <c r="P7" s="77">
        <v>68.309999999999988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123.13999999999999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-238</v>
      </c>
      <c r="AA7" s="117">
        <f>STOA!I7</f>
        <v>338.46</v>
      </c>
      <c r="AB7" s="117">
        <f>-STOA!O7</f>
        <v>0</v>
      </c>
      <c r="AC7">
        <f t="shared" si="0"/>
        <v>14.935666463105107</v>
      </c>
      <c r="AD7">
        <f t="shared" si="1"/>
        <v>1133.8754300761886</v>
      </c>
      <c r="AE7">
        <f>'IDT-1'!C7</f>
        <v>0</v>
      </c>
      <c r="AF7" s="26"/>
      <c r="AG7">
        <f t="shared" si="2"/>
        <v>1133.8754300761886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7.5455826240093922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809.01352026327424</v>
      </c>
      <c r="P8" s="77">
        <v>68.309999999999988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122.38999999999999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-248</v>
      </c>
      <c r="AA8" s="117">
        <f>STOA!I8</f>
        <v>338.46</v>
      </c>
      <c r="AB8" s="117">
        <f>-STOA!O8</f>
        <v>0</v>
      </c>
      <c r="AC8">
        <f t="shared" si="0"/>
        <v>15.059140831800349</v>
      </c>
      <c r="AD8">
        <f t="shared" si="1"/>
        <v>1117.6499620554835</v>
      </c>
      <c r="AE8">
        <f>'IDT-1'!C8</f>
        <v>0</v>
      </c>
      <c r="AF8" s="26"/>
      <c r="AG8">
        <f t="shared" si="2"/>
        <v>1117.6499620554835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7.5455826240093922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806.43795213527426</v>
      </c>
      <c r="P9" s="77">
        <v>68.309999999999988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-263</v>
      </c>
      <c r="AA9" s="117">
        <f>STOA!I9</f>
        <v>338.46</v>
      </c>
      <c r="AB9" s="117">
        <f>-STOA!O9</f>
        <v>0</v>
      </c>
      <c r="AC9">
        <f t="shared" si="0"/>
        <v>15.299915657939808</v>
      </c>
      <c r="AD9">
        <f t="shared" si="1"/>
        <v>1084.5036191013437</v>
      </c>
      <c r="AE9">
        <f>'IDT-1'!C9</f>
        <v>0</v>
      </c>
      <c r="AF9" s="26"/>
      <c r="AG9">
        <f t="shared" si="2"/>
        <v>1084.5036191013437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7.5455826240093922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806.43850601193685</v>
      </c>
      <c r="P10" s="77">
        <v>68.309999999999988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121.72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-273</v>
      </c>
      <c r="AA10" s="117">
        <f>STOA!I10</f>
        <v>338.46</v>
      </c>
      <c r="AB10" s="117">
        <f>-STOA!O10</f>
        <v>0</v>
      </c>
      <c r="AC10">
        <f t="shared" si="0"/>
        <v>15.146000364177118</v>
      </c>
      <c r="AD10">
        <f t="shared" si="1"/>
        <v>1101.3180882717691</v>
      </c>
      <c r="AE10">
        <f>'IDT-1'!C10</f>
        <v>0</v>
      </c>
      <c r="AF10" s="26"/>
      <c r="AG10">
        <f t="shared" si="2"/>
        <v>1101.3180882717691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-28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7.5455826240093922</v>
      </c>
      <c r="F11">
        <f>GT_Spot!Q11</f>
        <v>0</v>
      </c>
      <c r="G11">
        <f>PPCL_NG!Q11</f>
        <v>19.28</v>
      </c>
      <c r="H11">
        <f>PPCL_Spot!Q11</f>
        <v>16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799.55634966802904</v>
      </c>
      <c r="P11" s="77">
        <v>68.309999999999988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116.03999999999999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-303</v>
      </c>
      <c r="AA11" s="117">
        <f>STOA!I11</f>
        <v>338.46</v>
      </c>
      <c r="AB11" s="117">
        <f>-STOA!O11</f>
        <v>0</v>
      </c>
      <c r="AC11">
        <f t="shared" si="0"/>
        <v>15.675745294726838</v>
      </c>
      <c r="AD11">
        <f t="shared" si="1"/>
        <v>1036.4361869973116</v>
      </c>
      <c r="AE11">
        <f>'IDT-1'!C11</f>
        <v>0</v>
      </c>
      <c r="AF11" s="26"/>
      <c r="AG11">
        <f t="shared" si="2"/>
        <v>1036.4361869973116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7.5455826240093922</v>
      </c>
      <c r="F12">
        <f>GT_Spot!Q12</f>
        <v>0</v>
      </c>
      <c r="G12">
        <f>PPCL_NG!Q12</f>
        <v>19.28</v>
      </c>
      <c r="H12">
        <f>PPCL_Spot!Q12</f>
        <v>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798.69556842635893</v>
      </c>
      <c r="P12" s="77">
        <v>68.309999999999988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115.89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-313</v>
      </c>
      <c r="AA12" s="117">
        <f>STOA!I12</f>
        <v>338.46</v>
      </c>
      <c r="AB12" s="117">
        <f>-STOA!O12</f>
        <v>0</v>
      </c>
      <c r="AC12">
        <f t="shared" si="0"/>
        <v>15.312506594134282</v>
      </c>
      <c r="AD12">
        <f t="shared" si="1"/>
        <v>1055.7886444562341</v>
      </c>
      <c r="AE12">
        <f>'IDT-1'!C12</f>
        <v>0</v>
      </c>
      <c r="AF12" s="26"/>
      <c r="AG12">
        <f t="shared" si="2"/>
        <v>1055.7886444562341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7.5455826240093922</v>
      </c>
      <c r="F13">
        <f>GT_Spot!Q13</f>
        <v>0</v>
      </c>
      <c r="G13">
        <f>PPCL_NG!Q13</f>
        <v>19.28</v>
      </c>
      <c r="H13">
        <f>PPCL_Spot!Q13</f>
        <v>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801.28685664906402</v>
      </c>
      <c r="P13" s="77">
        <v>68.309999999999988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115.6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-328</v>
      </c>
      <c r="AA13" s="117">
        <f>STOA!I13</f>
        <v>338.46</v>
      </c>
      <c r="AB13" s="117">
        <f>-STOA!O13</f>
        <v>0</v>
      </c>
      <c r="AC13">
        <f t="shared" si="0"/>
        <v>15.288367292883111</v>
      </c>
      <c r="AD13">
        <f t="shared" si="1"/>
        <v>1063.1140719801901</v>
      </c>
      <c r="AE13">
        <f>'IDT-1'!C13</f>
        <v>0</v>
      </c>
      <c r="AF13" s="26"/>
      <c r="AG13">
        <f t="shared" si="2"/>
        <v>1063.1140719801901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7.5455826240093922</v>
      </c>
      <c r="F14">
        <f>GT_Spot!Q14</f>
        <v>0</v>
      </c>
      <c r="G14">
        <f>PPCL_NG!Q14</f>
        <v>19.28</v>
      </c>
      <c r="H14">
        <f>PPCL_Spot!Q14</f>
        <v>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806.16525380106395</v>
      </c>
      <c r="P14" s="77">
        <v>68.309999999999988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115.42999999999999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-343</v>
      </c>
      <c r="AA14" s="117">
        <f>STOA!I14</f>
        <v>338.46</v>
      </c>
      <c r="AB14" s="117">
        <f>-STOA!O14</f>
        <v>0</v>
      </c>
      <c r="AC14">
        <f t="shared" si="0"/>
        <v>15.640535651097547</v>
      </c>
      <c r="AD14">
        <f t="shared" si="1"/>
        <v>1032.4703007739759</v>
      </c>
      <c r="AE14">
        <f>'IDT-1'!C14</f>
        <v>0</v>
      </c>
      <c r="AF14" s="26"/>
      <c r="AG14">
        <f t="shared" si="2"/>
        <v>1032.4703007739759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7.5455826240093922</v>
      </c>
      <c r="F15">
        <f>GT_Spot!Q15</f>
        <v>0</v>
      </c>
      <c r="G15">
        <f>PPCL_NG!Q15</f>
        <v>19.28</v>
      </c>
      <c r="H15">
        <f>PPCL_Spot!Q15</f>
        <v>6.0000000000000009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808.74112509460861</v>
      </c>
      <c r="P15" s="77">
        <v>68.309999999999988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115.14999999999999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-343</v>
      </c>
      <c r="AA15" s="117">
        <f>STOA!I15</f>
        <v>321.15999999999997</v>
      </c>
      <c r="AB15" s="117">
        <f>-STOA!O15</f>
        <v>0</v>
      </c>
      <c r="AC15">
        <f t="shared" si="0"/>
        <v>15.464108680869764</v>
      </c>
      <c r="AD15">
        <f t="shared" si="1"/>
        <v>1022.6425990377483</v>
      </c>
      <c r="AE15">
        <f>'IDT-1'!C15</f>
        <v>0</v>
      </c>
      <c r="AF15" s="26"/>
      <c r="AG15">
        <f t="shared" si="2"/>
        <v>1022.6425990377483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7.5455826240093922</v>
      </c>
      <c r="F16">
        <f>GT_Spot!Q16</f>
        <v>0</v>
      </c>
      <c r="G16">
        <f>PPCL_NG!Q16</f>
        <v>19.28</v>
      </c>
      <c r="H16">
        <f>PPCL_Spot!Q16</f>
        <v>6.0000000000000009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808.7404059188907</v>
      </c>
      <c r="P16" s="77">
        <v>68.309999999999988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-358</v>
      </c>
      <c r="AA16" s="117">
        <f>STOA!I16</f>
        <v>321.15999999999997</v>
      </c>
      <c r="AB16" s="117">
        <f>-STOA!O16</f>
        <v>0</v>
      </c>
      <c r="AC16">
        <f t="shared" si="0"/>
        <v>15.595954264956374</v>
      </c>
      <c r="AD16">
        <f t="shared" si="1"/>
        <v>1007.3600342779434</v>
      </c>
      <c r="AE16">
        <f>'IDT-1'!C16</f>
        <v>0</v>
      </c>
      <c r="AF16" s="26"/>
      <c r="AG16">
        <f t="shared" si="2"/>
        <v>1007.3600342779434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7.5455826240093922</v>
      </c>
      <c r="F17">
        <f>GT_Spot!Q17</f>
        <v>0</v>
      </c>
      <c r="G17">
        <f>PPCL_NG!Q17</f>
        <v>19.28</v>
      </c>
      <c r="H17">
        <f>PPCL_Spot!Q17</f>
        <v>6.0000000000000009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809.77887661089073</v>
      </c>
      <c r="P17" s="77">
        <v>68.309999999999988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114.44999999999999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-368</v>
      </c>
      <c r="AA17" s="117">
        <f>STOA!I17</f>
        <v>321.15999999999997</v>
      </c>
      <c r="AB17" s="117">
        <f>-STOA!O17</f>
        <v>0</v>
      </c>
      <c r="AC17">
        <f t="shared" si="0"/>
        <v>15.955377907933789</v>
      </c>
      <c r="AD17">
        <f t="shared" si="1"/>
        <v>967.48908132696624</v>
      </c>
      <c r="AE17">
        <f>'IDT-1'!C17</f>
        <v>0</v>
      </c>
      <c r="AF17" s="26"/>
      <c r="AG17">
        <f t="shared" si="2"/>
        <v>967.48908132696624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7.5455826240093922</v>
      </c>
      <c r="F18">
        <f>GT_Spot!Q18</f>
        <v>0</v>
      </c>
      <c r="G18">
        <f>PPCL_NG!Q18</f>
        <v>19.28</v>
      </c>
      <c r="H18">
        <f>PPCL_Spot!Q18</f>
        <v>6.0000000000000009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809.77887661089073</v>
      </c>
      <c r="P18" s="77">
        <v>68.309999999999988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113.88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-393</v>
      </c>
      <c r="AA18" s="117">
        <f>STOA!I18</f>
        <v>321.15999999999997</v>
      </c>
      <c r="AB18" s="117">
        <f>-STOA!O18</f>
        <v>0</v>
      </c>
      <c r="AC18">
        <f t="shared" si="0"/>
        <v>15.85789535748988</v>
      </c>
      <c r="AD18">
        <f t="shared" si="1"/>
        <v>996.68656387741009</v>
      </c>
      <c r="AE18">
        <f>'IDT-1'!C18</f>
        <v>0</v>
      </c>
      <c r="AF18" s="26"/>
      <c r="AG18">
        <f t="shared" si="2"/>
        <v>996.68656387741009</v>
      </c>
      <c r="AI18" s="75">
        <f>PXIL!I18</f>
        <v>0</v>
      </c>
      <c r="AJ18" s="75">
        <f>PXIL!O18</f>
        <v>0</v>
      </c>
      <c r="AK18" s="75">
        <f>RTM_IEX!I18</f>
        <v>9.67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15.668496350364965</v>
      </c>
      <c r="F19">
        <f>GT_Spot!Q19</f>
        <v>0</v>
      </c>
      <c r="G19">
        <f>PPCL_NG!Q19</f>
        <v>19.28</v>
      </c>
      <c r="H19">
        <f>PPCL_Spot!Q19</f>
        <v>17.329999999999998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803.64860221939443</v>
      </c>
      <c r="P19" s="77">
        <v>68.309999999999988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112.99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-413</v>
      </c>
      <c r="AA19" s="117">
        <f>STOA!I19</f>
        <v>321.15999999999997</v>
      </c>
      <c r="AB19" s="117">
        <f>-STOA!O19</f>
        <v>0</v>
      </c>
      <c r="AC19">
        <f t="shared" si="0"/>
        <v>16.104159771691524</v>
      </c>
      <c r="AD19">
        <f t="shared" si="1"/>
        <v>974.20293879806763</v>
      </c>
      <c r="AE19">
        <f>'IDT-1'!C19</f>
        <v>0</v>
      </c>
      <c r="AF19" s="26"/>
      <c r="AG19">
        <f t="shared" si="2"/>
        <v>974.20293879806763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15.668496350364965</v>
      </c>
      <c r="F20">
        <f>GT_Spot!Q20</f>
        <v>0</v>
      </c>
      <c r="G20">
        <f>PPCL_NG!Q20</f>
        <v>19.28</v>
      </c>
      <c r="H20">
        <f>PPCL_Spot!Q20</f>
        <v>17.329999999999998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803.64860221939443</v>
      </c>
      <c r="P20" s="77">
        <v>68.309999999999988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112.32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-438</v>
      </c>
      <c r="AA20" s="117">
        <f>STOA!I20</f>
        <v>321.15999999999997</v>
      </c>
      <c r="AB20" s="117">
        <f>-STOA!O20</f>
        <v>0</v>
      </c>
      <c r="AC20">
        <f t="shared" si="0"/>
        <v>16.275826322135433</v>
      </c>
      <c r="AD20">
        <f t="shared" si="1"/>
        <v>953.3612722476239</v>
      </c>
      <c r="AE20">
        <f>'IDT-1'!C20</f>
        <v>0</v>
      </c>
      <c r="AF20" s="26"/>
      <c r="AG20">
        <f t="shared" si="2"/>
        <v>953.3612722476239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15.668496350364965</v>
      </c>
      <c r="F21">
        <f>GT_Spot!Q21</f>
        <v>0</v>
      </c>
      <c r="G21">
        <f>PPCL_NG!Q21</f>
        <v>19.28</v>
      </c>
      <c r="H21">
        <f>PPCL_Spot!Q21</f>
        <v>17.329999999999998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812.42784575946393</v>
      </c>
      <c r="P21" s="77">
        <v>68.309999999999988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111.66999999999999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-458</v>
      </c>
      <c r="AA21" s="117">
        <f>STOA!I21</f>
        <v>321.15999999999997</v>
      </c>
      <c r="AB21" s="117">
        <f>-STOA!O21</f>
        <v>0</v>
      </c>
      <c r="AC21">
        <f t="shared" si="0"/>
        <v>16.524926215731949</v>
      </c>
      <c r="AD21">
        <f t="shared" si="1"/>
        <v>941.2414158940968</v>
      </c>
      <c r="AE21">
        <f>'IDT-1'!C21</f>
        <v>0</v>
      </c>
      <c r="AF21" s="26"/>
      <c r="AG21">
        <f t="shared" si="2"/>
        <v>941.2414158940968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15.668496350364965</v>
      </c>
      <c r="F22">
        <f>GT_Spot!Q22</f>
        <v>0</v>
      </c>
      <c r="G22">
        <f>PPCL_NG!Q22</f>
        <v>19.28</v>
      </c>
      <c r="H22">
        <f>PPCL_Spot!Q22</f>
        <v>15.555555555555557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818.17010097546404</v>
      </c>
      <c r="P22" s="77">
        <v>68.309999999999988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110.99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-473</v>
      </c>
      <c r="AA22" s="117">
        <f>STOA!I22</f>
        <v>321.15999999999997</v>
      </c>
      <c r="AB22" s="117">
        <f>-STOA!O22</f>
        <v>0</v>
      </c>
      <c r="AC22">
        <f t="shared" si="0"/>
        <v>16.687030863354572</v>
      </c>
      <c r="AD22">
        <f t="shared" si="1"/>
        <v>929.36712201802993</v>
      </c>
      <c r="AE22">
        <f>'IDT-1'!C22</f>
        <v>0</v>
      </c>
      <c r="AF22" s="26"/>
      <c r="AG22">
        <f t="shared" si="2"/>
        <v>929.36712201802993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16.581215469613262</v>
      </c>
      <c r="F23">
        <f>GT_Spot!Q23</f>
        <v>0</v>
      </c>
      <c r="G23">
        <f>PPCL_NG!Q23</f>
        <v>19.28</v>
      </c>
      <c r="H23">
        <f>PPCL_Spot!Q23</f>
        <v>6.27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812.3914227879186</v>
      </c>
      <c r="P23" s="77">
        <v>68.309999999999988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112.06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-470.9</v>
      </c>
      <c r="AA23" s="117">
        <f>STOA!I23</f>
        <v>321.15999999999997</v>
      </c>
      <c r="AB23" s="117">
        <f>-STOA!O23</f>
        <v>0</v>
      </c>
      <c r="AC23">
        <f t="shared" si="0"/>
        <v>16.64205074209001</v>
      </c>
      <c r="AD23">
        <f t="shared" si="1"/>
        <v>908.43058751544174</v>
      </c>
      <c r="AE23">
        <f>'IDT-1'!C23</f>
        <v>0</v>
      </c>
      <c r="AF23" s="26"/>
      <c r="AG23">
        <f t="shared" si="2"/>
        <v>908.43058751544174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16.581215469613262</v>
      </c>
      <c r="F24">
        <f>GT_Spot!Q24</f>
        <v>0</v>
      </c>
      <c r="G24">
        <f>PPCL_NG!Q24</f>
        <v>19.28</v>
      </c>
      <c r="H24">
        <f>PPCL_Spot!Q24</f>
        <v>6.27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819.92327472860211</v>
      </c>
      <c r="P24" s="77">
        <v>68.309999999999988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111.83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-493</v>
      </c>
      <c r="AA24" s="117">
        <f>STOA!I24</f>
        <v>321.15999999999997</v>
      </c>
      <c r="AB24" s="117">
        <f>-STOA!O24</f>
        <v>0</v>
      </c>
      <c r="AC24">
        <f t="shared" si="0"/>
        <v>17.168857483074397</v>
      </c>
      <c r="AD24">
        <f t="shared" si="1"/>
        <v>863.10563271514081</v>
      </c>
      <c r="AE24">
        <f>'IDT-1'!C24</f>
        <v>0</v>
      </c>
      <c r="AF24" s="26"/>
      <c r="AG24">
        <f t="shared" si="2"/>
        <v>863.10563271514081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16.581215469613262</v>
      </c>
      <c r="F25">
        <f>GT_Spot!Q25</f>
        <v>0</v>
      </c>
      <c r="G25">
        <f>PPCL_NG!Q25</f>
        <v>19.28</v>
      </c>
      <c r="H25">
        <f>PPCL_Spot!Q25</f>
        <v>6.27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823.92871927494775</v>
      </c>
      <c r="P25" s="77">
        <v>68.309999999999988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108.66999999999999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-503</v>
      </c>
      <c r="AA25" s="117">
        <f>STOA!I25</f>
        <v>321.15999999999997</v>
      </c>
      <c r="AB25" s="117">
        <f>-STOA!O25</f>
        <v>0</v>
      </c>
      <c r="AC25">
        <f t="shared" si="0"/>
        <v>16.91012956941638</v>
      </c>
      <c r="AD25">
        <f t="shared" si="1"/>
        <v>894.22980517514452</v>
      </c>
      <c r="AE25">
        <f>'IDT-1'!C25</f>
        <v>0</v>
      </c>
      <c r="AF25" s="26"/>
      <c r="AG25">
        <f t="shared" si="2"/>
        <v>894.22980517514452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16.581215469613262</v>
      </c>
      <c r="F26">
        <f>GT_Spot!Q26</f>
        <v>0</v>
      </c>
      <c r="G26">
        <f>PPCL_NG!Q26</f>
        <v>19.28</v>
      </c>
      <c r="H26">
        <f>PPCL_Spot!Q26</f>
        <v>6.27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825.62543716319669</v>
      </c>
      <c r="P26" s="77">
        <v>68.309999999999988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0.38</v>
      </c>
      <c r="U26" s="78">
        <f>SUMPRODUCT(LTA!F26:AJ26,LTA!F$102:AJ$102,LTA!F$104:AJ$104)</f>
        <v>108.66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-503</v>
      </c>
      <c r="AA26" s="117">
        <f>STOA!I26</f>
        <v>321.15999999999997</v>
      </c>
      <c r="AB26" s="117">
        <f>-STOA!O26</f>
        <v>0</v>
      </c>
      <c r="AC26">
        <f t="shared" si="0"/>
        <v>16.928140686832972</v>
      </c>
      <c r="AD26">
        <f t="shared" si="1"/>
        <v>896.25851194597681</v>
      </c>
      <c r="AE26">
        <f>'IDT-1'!C26</f>
        <v>0</v>
      </c>
      <c r="AF26" s="26"/>
      <c r="AG26">
        <f t="shared" si="2"/>
        <v>896.25851194597681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16.581215469613262</v>
      </c>
      <c r="F27">
        <f>GT_Spot!Q27</f>
        <v>0</v>
      </c>
      <c r="G27">
        <f>PPCL_NG!Q27</f>
        <v>19.28</v>
      </c>
      <c r="H27">
        <f>PPCL_Spot!Q27</f>
        <v>15.555555555555557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825.62715511225201</v>
      </c>
      <c r="P27" s="77">
        <v>68.309999999999988</v>
      </c>
      <c r="Q27" s="77">
        <v>0</v>
      </c>
      <c r="R27" s="80">
        <v>14.29</v>
      </c>
      <c r="S27" s="80">
        <v>0</v>
      </c>
      <c r="T27" s="78">
        <f>SUMPRODUCT(LTA!F27:AJ27,LTA!F$101:AJ$101,LTA!F$104:AJ$104)</f>
        <v>1.73</v>
      </c>
      <c r="U27" s="78">
        <f>SUMPRODUCT(LTA!F27:AJ27,LTA!F$102:AJ$102,LTA!F$104:AJ$104)</f>
        <v>108.66999999999999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-463</v>
      </c>
      <c r="AA27" s="117">
        <f>STOA!I27</f>
        <v>263.26</v>
      </c>
      <c r="AB27" s="117">
        <f>-STOA!O27</f>
        <v>0</v>
      </c>
      <c r="AC27">
        <f t="shared" si="0"/>
        <v>16.368039592785735</v>
      </c>
      <c r="AD27">
        <f t="shared" si="1"/>
        <v>913.52588654463489</v>
      </c>
      <c r="AE27">
        <f>'IDT-1'!C27</f>
        <v>0</v>
      </c>
      <c r="AF27" s="26"/>
      <c r="AG27">
        <f t="shared" si="2"/>
        <v>913.52588654463489</v>
      </c>
      <c r="AI27" s="75">
        <f>PXIL!I27</f>
        <v>0</v>
      </c>
      <c r="AJ27" s="75">
        <f>PXIL!O27</f>
        <v>0</v>
      </c>
      <c r="AK27" s="75">
        <f>RTM_IEX!I27</f>
        <v>9.67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16.581215469613262</v>
      </c>
      <c r="F28">
        <f>GT_Spot!Q28</f>
        <v>0</v>
      </c>
      <c r="G28">
        <f>PPCL_NG!Q28</f>
        <v>19.28</v>
      </c>
      <c r="H28">
        <f>PPCL_Spot!Q28</f>
        <v>15.555555555555557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833.01377788025218</v>
      </c>
      <c r="P28" s="77">
        <v>68.309999999999988</v>
      </c>
      <c r="Q28" s="77">
        <v>0</v>
      </c>
      <c r="R28" s="80">
        <v>21.349999999999998</v>
      </c>
      <c r="S28" s="80">
        <v>0</v>
      </c>
      <c r="T28" s="78">
        <f>SUMPRODUCT(LTA!F28:AJ28,LTA!F$101:AJ$101,LTA!F$104:AJ$104)</f>
        <v>3.86</v>
      </c>
      <c r="U28" s="78">
        <f>SUMPRODUCT(LTA!F28:AJ28,LTA!F$102:AJ$102,LTA!F$104:AJ$104)</f>
        <v>108.66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-468</v>
      </c>
      <c r="AA28" s="117">
        <f>STOA!I28</f>
        <v>263.42</v>
      </c>
      <c r="AB28" s="117">
        <f>-STOA!O28</f>
        <v>0</v>
      </c>
      <c r="AC28">
        <f t="shared" si="0"/>
        <v>16.559624510755114</v>
      </c>
      <c r="AD28">
        <f t="shared" si="1"/>
        <v>925.06092439466568</v>
      </c>
      <c r="AE28">
        <f>'IDT-1'!C28</f>
        <v>0</v>
      </c>
      <c r="AF28" s="26"/>
      <c r="AG28">
        <f t="shared" si="2"/>
        <v>925.06092439466568</v>
      </c>
      <c r="AI28" s="75">
        <f>PXIL!I28</f>
        <v>0</v>
      </c>
      <c r="AJ28" s="75">
        <f>PXIL!O28</f>
        <v>0</v>
      </c>
      <c r="AK28" s="75">
        <f>RTM_IEX!I28</f>
        <v>9.67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16.581215469613262</v>
      </c>
      <c r="F29">
        <f>GT_Spot!Q29</f>
        <v>0</v>
      </c>
      <c r="G29">
        <f>PPCL_NG!Q29</f>
        <v>19.28</v>
      </c>
      <c r="H29">
        <f>PPCL_Spot!Q29</f>
        <v>15.555555555555557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833.01377788025218</v>
      </c>
      <c r="P29" s="77">
        <v>68.309999999999988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6.09</v>
      </c>
      <c r="U29" s="78">
        <f>SUMPRODUCT(LTA!F29:AJ29,LTA!F$102:AJ$102,LTA!F$104:AJ$104)</f>
        <v>108.66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-473</v>
      </c>
      <c r="AA29" s="117">
        <f>STOA!I29</f>
        <v>263.71999999999997</v>
      </c>
      <c r="AB29" s="117">
        <f>-STOA!O29</f>
        <v>0</v>
      </c>
      <c r="AC29">
        <f t="shared" si="0"/>
        <v>16.663943148366094</v>
      </c>
      <c r="AD29">
        <f t="shared" si="1"/>
        <v>926.76660575705489</v>
      </c>
      <c r="AE29">
        <f>'IDT-1'!C29</f>
        <v>0</v>
      </c>
      <c r="AF29" s="26"/>
      <c r="AG29">
        <f t="shared" si="2"/>
        <v>926.76660575705489</v>
      </c>
      <c r="AI29" s="75">
        <f>PXIL!I29</f>
        <v>0</v>
      </c>
      <c r="AJ29" s="75">
        <f>PXIL!O29</f>
        <v>0</v>
      </c>
      <c r="AK29" s="75">
        <f>RTM_IEX!I29</f>
        <v>9.67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16.581215469613262</v>
      </c>
      <c r="F30">
        <f>GT_Spot!Q30</f>
        <v>0</v>
      </c>
      <c r="G30">
        <f>PPCL_NG!Q30</f>
        <v>19.28</v>
      </c>
      <c r="H30">
        <f>PPCL_Spot!Q30</f>
        <v>6.1082547843473298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833.63879796625224</v>
      </c>
      <c r="P30" s="77">
        <v>68.309999999999988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9.370000000000001</v>
      </c>
      <c r="U30" s="78">
        <f>SUMPRODUCT(LTA!F30:AJ30,LTA!F$102:AJ$102,LTA!F$104:AJ$104)</f>
        <v>112.19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-463</v>
      </c>
      <c r="AA30" s="117">
        <f>STOA!I30</f>
        <v>264.09999999999997</v>
      </c>
      <c r="AB30" s="117">
        <f>-STOA!O30</f>
        <v>0</v>
      </c>
      <c r="AC30">
        <f t="shared" si="0"/>
        <v>16.477934790368071</v>
      </c>
      <c r="AD30">
        <f t="shared" si="1"/>
        <v>925.90408198140892</v>
      </c>
      <c r="AE30">
        <f>'IDT-1'!C30</f>
        <v>0</v>
      </c>
      <c r="AF30" s="26"/>
      <c r="AG30">
        <f t="shared" si="2"/>
        <v>925.90408198140892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8.2596063210424191</v>
      </c>
      <c r="F31">
        <f>GT_Spot!Q31</f>
        <v>0</v>
      </c>
      <c r="G31">
        <f>PPCL_NG!Q31</f>
        <v>19.28</v>
      </c>
      <c r="H31">
        <f>PPCL_Spot!Q31</f>
        <v>6.11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834.88832934315622</v>
      </c>
      <c r="P31" s="77">
        <v>68.309999999999988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16.32</v>
      </c>
      <c r="U31" s="78">
        <f>SUMPRODUCT(LTA!F31:AJ31,LTA!F$102:AJ$102,LTA!F$104:AJ$104)</f>
        <v>111.8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-458</v>
      </c>
      <c r="AA31" s="117">
        <f>STOA!I31</f>
        <v>264.64</v>
      </c>
      <c r="AB31" s="117">
        <f>-STOA!O31</f>
        <v>0</v>
      </c>
      <c r="AC31">
        <f t="shared" si="0"/>
        <v>16.436119058183621</v>
      </c>
      <c r="AD31">
        <f t="shared" si="1"/>
        <v>931.2385006029715</v>
      </c>
      <c r="AE31">
        <f>'IDT-1'!C31</f>
        <v>0</v>
      </c>
      <c r="AF31" s="26"/>
      <c r="AG31">
        <f t="shared" si="2"/>
        <v>931.2385006029715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8.2596063210424191</v>
      </c>
      <c r="F32">
        <f>GT_Spot!Q32</f>
        <v>0</v>
      </c>
      <c r="G32">
        <f>PPCL_NG!Q32</f>
        <v>19.28</v>
      </c>
      <c r="H32">
        <f>PPCL_Spot!Q32</f>
        <v>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811.31615484823772</v>
      </c>
      <c r="P32" s="77">
        <v>68.31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24.619999999999997</v>
      </c>
      <c r="U32" s="78">
        <f>SUMPRODUCT(LTA!F32:AJ32,LTA!F$102:AJ$102,LTA!F$104:AJ$104)</f>
        <v>111.6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-441</v>
      </c>
      <c r="AA32" s="117">
        <f>STOA!I32</f>
        <v>265.27000000000004</v>
      </c>
      <c r="AB32" s="117">
        <f>-STOA!O32</f>
        <v>0</v>
      </c>
      <c r="AC32">
        <f t="shared" si="0"/>
        <v>16.554476674076589</v>
      </c>
      <c r="AD32">
        <f t="shared" si="1"/>
        <v>888.3212844952036</v>
      </c>
      <c r="AE32">
        <f>'IDT-1'!C32</f>
        <v>0</v>
      </c>
      <c r="AF32" s="26"/>
      <c r="AG32">
        <f t="shared" si="2"/>
        <v>888.3212844952036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8.2596063210424191</v>
      </c>
      <c r="F33">
        <f>GT_Spot!Q33</f>
        <v>0</v>
      </c>
      <c r="G33">
        <f>PPCL_NG!Q33</f>
        <v>19.28</v>
      </c>
      <c r="H33">
        <f>PPCL_Spot!Q33</f>
        <v>6.1082547843473298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770.75665762614176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34.1</v>
      </c>
      <c r="U33" s="78">
        <f>SUMPRODUCT(LTA!F33:AJ33,LTA!F$102:AJ$102,LTA!F$104:AJ$104)</f>
        <v>111.19999999999999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-441</v>
      </c>
      <c r="AA33" s="117">
        <f>STOA!I33</f>
        <v>265.96000000000004</v>
      </c>
      <c r="AB33" s="117">
        <f>-STOA!O33</f>
        <v>0</v>
      </c>
      <c r="AC33">
        <f t="shared" si="0"/>
        <v>15.884966002125612</v>
      </c>
      <c r="AD33">
        <f t="shared" si="1"/>
        <v>903.30955272940582</v>
      </c>
      <c r="AE33">
        <f>'IDT-1'!C33</f>
        <v>0</v>
      </c>
      <c r="AF33" s="26"/>
      <c r="AG33">
        <f t="shared" si="2"/>
        <v>903.30955272940582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8.2596063210424191</v>
      </c>
      <c r="F34">
        <f>GT_Spot!Q34</f>
        <v>0</v>
      </c>
      <c r="G34">
        <f>PPCL_NG!Q34</f>
        <v>19.28</v>
      </c>
      <c r="H34">
        <f>PPCL_Spot!Q34</f>
        <v>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766.42586009833394</v>
      </c>
      <c r="P34" s="77">
        <v>68.31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43.71</v>
      </c>
      <c r="U34" s="78">
        <f>SUMPRODUCT(LTA!F34:AJ34,LTA!F$102:AJ$102,LTA!F$104:AJ$104)</f>
        <v>110.61999999999999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-423</v>
      </c>
      <c r="AA34" s="117">
        <f>STOA!I34</f>
        <v>266.7</v>
      </c>
      <c r="AB34" s="117">
        <f>-STOA!O34</f>
        <v>0</v>
      </c>
      <c r="AC34">
        <f t="shared" si="0"/>
        <v>15.899672046379132</v>
      </c>
      <c r="AD34">
        <f t="shared" si="1"/>
        <v>941.12579437299712</v>
      </c>
      <c r="AE34">
        <f>'IDT-1'!C34</f>
        <v>0</v>
      </c>
      <c r="AF34" s="26"/>
      <c r="AG34">
        <f t="shared" si="2"/>
        <v>941.12579437299712</v>
      </c>
      <c r="AI34" s="75">
        <f>PXIL!I34</f>
        <v>0</v>
      </c>
      <c r="AJ34" s="75">
        <f>PXIL!O34</f>
        <v>0</v>
      </c>
      <c r="AK34" s="75">
        <f>RTM_IEX!I34</f>
        <v>14.5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8.2596063210424191</v>
      </c>
      <c r="F35">
        <f>GT_Spot!Q35</f>
        <v>0</v>
      </c>
      <c r="G35">
        <f>PPCL_NG!Q35</f>
        <v>19.28</v>
      </c>
      <c r="H35">
        <f>PPCL_Spot!Q35</f>
        <v>6.0000000000000009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684.28011805517815</v>
      </c>
      <c r="P35" s="77">
        <v>68.31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54.239999999999995</v>
      </c>
      <c r="U35" s="78">
        <f>SUMPRODUCT(LTA!F35:AJ35,LTA!F$102:AJ$102,LTA!F$104:AJ$104)</f>
        <v>110.52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-357</v>
      </c>
      <c r="AA35" s="117">
        <f>STOA!I35</f>
        <v>267.5</v>
      </c>
      <c r="AB35" s="117">
        <f>-STOA!O35</f>
        <v>0</v>
      </c>
      <c r="AC35">
        <f t="shared" si="0"/>
        <v>14.739619650378376</v>
      </c>
      <c r="AD35">
        <f t="shared" si="1"/>
        <v>902.87010472584222</v>
      </c>
      <c r="AE35">
        <f>'IDT-1'!C35</f>
        <v>0</v>
      </c>
      <c r="AF35" s="26"/>
      <c r="AG35">
        <f t="shared" si="2"/>
        <v>902.87010472584222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8.2596063210424191</v>
      </c>
      <c r="F36">
        <f>GT_Spot!Q36</f>
        <v>0</v>
      </c>
      <c r="G36">
        <f>PPCL_NG!Q36</f>
        <v>19.28</v>
      </c>
      <c r="H36">
        <f>PPCL_Spot!Q36</f>
        <v>6.0000000000000009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679.68314148414379</v>
      </c>
      <c r="P36" s="77">
        <v>68.31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64.3</v>
      </c>
      <c r="U36" s="78">
        <f>SUMPRODUCT(LTA!F36:AJ36,LTA!F$102:AJ$102,LTA!F$104:AJ$104)</f>
        <v>110.28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-357</v>
      </c>
      <c r="AA36" s="117">
        <f>STOA!I36</f>
        <v>268.33</v>
      </c>
      <c r="AB36" s="117">
        <f>-STOA!O36</f>
        <v>0</v>
      </c>
      <c r="AC36">
        <f t="shared" si="0"/>
        <v>14.79288625655327</v>
      </c>
      <c r="AD36">
        <f t="shared" si="1"/>
        <v>908.86986154863268</v>
      </c>
      <c r="AE36">
        <f>'IDT-1'!C36</f>
        <v>0</v>
      </c>
      <c r="AF36" s="26"/>
      <c r="AG36">
        <f t="shared" si="2"/>
        <v>908.86986154863268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8.2596063210424191</v>
      </c>
      <c r="F37">
        <f>GT_Spot!Q37</f>
        <v>0</v>
      </c>
      <c r="G37">
        <f>PPCL_NG!Q37</f>
        <v>19.28</v>
      </c>
      <c r="H37">
        <f>PPCL_Spot!Q37</f>
        <v>5.9499999999999993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676.58013524414378</v>
      </c>
      <c r="P37" s="77">
        <v>68.31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77.28</v>
      </c>
      <c r="U37" s="78">
        <f>SUMPRODUCT(LTA!F37:AJ37,LTA!F$102:AJ$102,LTA!F$104:AJ$104)</f>
        <v>109.66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-367</v>
      </c>
      <c r="AA37" s="117">
        <f>STOA!I37</f>
        <v>269.3</v>
      </c>
      <c r="AB37" s="117">
        <f>-STOA!O37</f>
        <v>0</v>
      </c>
      <c r="AC37">
        <f t="shared" si="0"/>
        <v>15.370740815362018</v>
      </c>
      <c r="AD37">
        <f t="shared" si="1"/>
        <v>863.46900074982409</v>
      </c>
      <c r="AE37">
        <f>'IDT-1'!C37</f>
        <v>0</v>
      </c>
      <c r="AF37" s="26"/>
      <c r="AG37">
        <f t="shared" si="2"/>
        <v>863.46900074982409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8.2596063210424191</v>
      </c>
      <c r="F38">
        <f>GT_Spot!Q38</f>
        <v>0</v>
      </c>
      <c r="G38">
        <f>PPCL_NG!Q38</f>
        <v>19.28</v>
      </c>
      <c r="H38">
        <f>PPCL_Spot!Q38</f>
        <v>5.9499999999999993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669.70491429814388</v>
      </c>
      <c r="P38" s="77">
        <v>68.31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87</v>
      </c>
      <c r="U38" s="78">
        <f>SUMPRODUCT(LTA!F38:AJ38,LTA!F$102:AJ$102,LTA!F$104:AJ$104)</f>
        <v>109.55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-357</v>
      </c>
      <c r="AA38" s="117">
        <f>STOA!I38</f>
        <v>270.5</v>
      </c>
      <c r="AB38" s="117">
        <f>-STOA!O38</f>
        <v>0</v>
      </c>
      <c r="AC38">
        <f t="shared" si="0"/>
        <v>15.316585595815264</v>
      </c>
      <c r="AD38">
        <f t="shared" si="1"/>
        <v>877.45793502337096</v>
      </c>
      <c r="AE38">
        <f>'IDT-1'!C38</f>
        <v>0</v>
      </c>
      <c r="AF38" s="26"/>
      <c r="AG38">
        <f t="shared" si="2"/>
        <v>877.45793502337096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8.1919046298863325</v>
      </c>
      <c r="F39">
        <f>GT_Spot!Q39</f>
        <v>0</v>
      </c>
      <c r="G39">
        <f>PPCL_NG!Q39</f>
        <v>19.28</v>
      </c>
      <c r="H39">
        <f>PPCL_Spot!Q39</f>
        <v>6.27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670.45394542692327</v>
      </c>
      <c r="P39" s="77">
        <v>68.31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95.71</v>
      </c>
      <c r="U39" s="78">
        <f>SUMPRODUCT(LTA!F39:AJ39,LTA!F$102:AJ$102,LTA!F$104:AJ$104)</f>
        <v>109.19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-347</v>
      </c>
      <c r="AA39" s="117">
        <f>STOA!I39</f>
        <v>271.40000000000003</v>
      </c>
      <c r="AB39" s="117">
        <f>-STOA!O39</f>
        <v>0</v>
      </c>
      <c r="AC39">
        <f t="shared" si="0"/>
        <v>15.539969207699281</v>
      </c>
      <c r="AD39">
        <f t="shared" si="1"/>
        <v>872.48588084911046</v>
      </c>
      <c r="AE39">
        <f>'IDT-1'!C39</f>
        <v>0</v>
      </c>
      <c r="AF39" s="26"/>
      <c r="AG39">
        <f t="shared" si="2"/>
        <v>872.48588084911046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-90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8.1919046298863325</v>
      </c>
      <c r="F40">
        <f>GT_Spot!Q40</f>
        <v>0</v>
      </c>
      <c r="G40">
        <f>PPCL_NG!Q40</f>
        <v>19.28</v>
      </c>
      <c r="H40">
        <f>PPCL_Spot!Q40</f>
        <v>6.27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669.82892534092321</v>
      </c>
      <c r="P40" s="77">
        <v>68.31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105.36</v>
      </c>
      <c r="U40" s="78">
        <f>SUMPRODUCT(LTA!F40:AJ40,LTA!F$102:AJ$102,LTA!F$104:AJ$104)</f>
        <v>107.16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-332</v>
      </c>
      <c r="AA40" s="117">
        <f>STOA!I40</f>
        <v>272.3</v>
      </c>
      <c r="AB40" s="117">
        <f>-STOA!O40</f>
        <v>0</v>
      </c>
      <c r="AC40">
        <f t="shared" si="0"/>
        <v>15.076757379610758</v>
      </c>
      <c r="AD40">
        <f t="shared" si="1"/>
        <v>940.8440725911986</v>
      </c>
      <c r="AE40">
        <f>'IDT-1'!C40</f>
        <v>0</v>
      </c>
      <c r="AF40" s="26"/>
      <c r="AG40">
        <f t="shared" si="2"/>
        <v>940.8440725911986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8.1919046298863325</v>
      </c>
      <c r="F41">
        <f>GT_Spot!Q41</f>
        <v>0</v>
      </c>
      <c r="G41">
        <f>PPCL_NG!Q41</f>
        <v>19.28</v>
      </c>
      <c r="H41">
        <f>PPCL_Spot!Q41</f>
        <v>6.27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661.64110326092327</v>
      </c>
      <c r="P41" s="77">
        <v>68.31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112.72</v>
      </c>
      <c r="U41" s="78">
        <f>SUMPRODUCT(LTA!F41:AJ41,LTA!F$102:AJ$102,LTA!F$104:AJ$104)</f>
        <v>107.16999999999999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-317</v>
      </c>
      <c r="AA41" s="117">
        <f>STOA!I41</f>
        <v>273.2</v>
      </c>
      <c r="AB41" s="117">
        <f>-STOA!O41</f>
        <v>0</v>
      </c>
      <c r="AC41">
        <f t="shared" si="0"/>
        <v>15.077480545306761</v>
      </c>
      <c r="AD41">
        <f t="shared" si="1"/>
        <v>940.92552734550281</v>
      </c>
      <c r="AE41">
        <f>'IDT-1'!C41</f>
        <v>0</v>
      </c>
      <c r="AF41" s="26"/>
      <c r="AG41">
        <f t="shared" si="2"/>
        <v>940.92552734550281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8.1919046298863325</v>
      </c>
      <c r="F42">
        <f>GT_Spot!Q42</f>
        <v>0</v>
      </c>
      <c r="G42">
        <f>PPCL_NG!Q42</f>
        <v>19.28</v>
      </c>
      <c r="H42">
        <f>PPCL_Spot!Q42</f>
        <v>6.27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658.38179786692319</v>
      </c>
      <c r="P42" s="77">
        <v>68.31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120.86</v>
      </c>
      <c r="U42" s="78">
        <f>SUMPRODUCT(LTA!F42:AJ42,LTA!F$102:AJ$102,LTA!F$104:AJ$104)</f>
        <v>107.16999999999999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-312</v>
      </c>
      <c r="AA42" s="117">
        <f>STOA!I42</f>
        <v>274.01</v>
      </c>
      <c r="AB42" s="117">
        <f>-STOA!O42</f>
        <v>0</v>
      </c>
      <c r="AC42">
        <f t="shared" si="0"/>
        <v>14.994386745006629</v>
      </c>
      <c r="AD42">
        <f t="shared" si="1"/>
        <v>961.69931575180283</v>
      </c>
      <c r="AE42">
        <f>'IDT-1'!C42</f>
        <v>0</v>
      </c>
      <c r="AF42" s="26"/>
      <c r="AG42">
        <f t="shared" si="2"/>
        <v>961.69931575180283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8.1933846592529225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656.82544823985234</v>
      </c>
      <c r="P43" s="77">
        <v>68.31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127.28</v>
      </c>
      <c r="U43" s="78">
        <f>SUMPRODUCT(LTA!F43:AJ43,LTA!F$102:AJ$102,LTA!F$104:AJ$104)</f>
        <v>107.16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-312</v>
      </c>
      <c r="AA43" s="117">
        <f>STOA!I43</f>
        <v>274.98</v>
      </c>
      <c r="AB43" s="117">
        <f>-STOA!O43</f>
        <v>0</v>
      </c>
      <c r="AC43">
        <f t="shared" si="0"/>
        <v>15.130205167768786</v>
      </c>
      <c r="AD43">
        <f t="shared" si="1"/>
        <v>956.90862773133654</v>
      </c>
      <c r="AE43">
        <f>'IDT-1'!C43</f>
        <v>0</v>
      </c>
      <c r="AF43" s="26"/>
      <c r="AG43">
        <f t="shared" si="2"/>
        <v>956.90862773133654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8.1933846592529225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656.82544823985234</v>
      </c>
      <c r="P44" s="77">
        <v>68.31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138.75</v>
      </c>
      <c r="U44" s="78">
        <f>SUMPRODUCT(LTA!F44:AJ44,LTA!F$102:AJ$102,LTA!F$104:AJ$104)</f>
        <v>107.16999999999999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-287</v>
      </c>
      <c r="AA44" s="117">
        <f>STOA!I44</f>
        <v>275.83</v>
      </c>
      <c r="AB44" s="117">
        <f>-STOA!O44</f>
        <v>0</v>
      </c>
      <c r="AC44">
        <f t="shared" si="0"/>
        <v>14.839193429269997</v>
      </c>
      <c r="AD44">
        <f t="shared" si="1"/>
        <v>1014.5296394698352</v>
      </c>
      <c r="AE44">
        <f>'IDT-1'!C44</f>
        <v>0</v>
      </c>
      <c r="AF44" s="26"/>
      <c r="AG44">
        <f t="shared" si="2"/>
        <v>1014.5296394698352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8.1949515702964479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656.99368884591297</v>
      </c>
      <c r="P45" s="77">
        <v>68.31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142.67000000000002</v>
      </c>
      <c r="U45" s="78">
        <f>SUMPRODUCT(LTA!F45:AJ45,LTA!F$102:AJ$102,LTA!F$104:AJ$104)</f>
        <v>107.16999999999999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-272</v>
      </c>
      <c r="AA45" s="117">
        <f>STOA!I45</f>
        <v>276.62</v>
      </c>
      <c r="AB45" s="117">
        <f>-STOA!O45</f>
        <v>0</v>
      </c>
      <c r="AC45">
        <f t="shared" si="0"/>
        <v>14.882135735420515</v>
      </c>
      <c r="AD45">
        <f t="shared" si="1"/>
        <v>1019.366504680789</v>
      </c>
      <c r="AE45">
        <f>'IDT-1'!C45</f>
        <v>0</v>
      </c>
      <c r="AF45" s="26"/>
      <c r="AG45">
        <f t="shared" si="2"/>
        <v>1019.366504680789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8.1949515702964479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654.75606289191296</v>
      </c>
      <c r="P46" s="77">
        <v>68.31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147</v>
      </c>
      <c r="U46" s="78">
        <f>SUMPRODUCT(LTA!F46:AJ46,LTA!F$102:AJ$102,LTA!F$104:AJ$104)</f>
        <v>107.16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-262</v>
      </c>
      <c r="AA46" s="117">
        <f>STOA!I46</f>
        <v>277.34000000000003</v>
      </c>
      <c r="AB46" s="117">
        <f>-STOA!O46</f>
        <v>0</v>
      </c>
      <c r="AC46">
        <f t="shared" si="0"/>
        <v>14.729234076581408</v>
      </c>
      <c r="AD46">
        <f t="shared" si="1"/>
        <v>1042.321780385628</v>
      </c>
      <c r="AE46">
        <f>'IDT-1'!C46</f>
        <v>0</v>
      </c>
      <c r="AF46" s="26"/>
      <c r="AG46">
        <f t="shared" si="2"/>
        <v>1042.321780385628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8.1949515702964479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623.59800419092301</v>
      </c>
      <c r="P47" s="77">
        <v>68.31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149.19</v>
      </c>
      <c r="U47" s="78">
        <f>SUMPRODUCT(LTA!F47:AJ47,LTA!F$102:AJ$102,LTA!F$104:AJ$104)</f>
        <v>107.16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-252</v>
      </c>
      <c r="AA47" s="117">
        <f>STOA!I47</f>
        <v>277.96000000000004</v>
      </c>
      <c r="AB47" s="117">
        <f>-STOA!O47</f>
        <v>0</v>
      </c>
      <c r="AC47">
        <f t="shared" si="0"/>
        <v>14.080255421513906</v>
      </c>
      <c r="AD47">
        <f t="shared" si="1"/>
        <v>1059.6227003397057</v>
      </c>
      <c r="AE47">
        <f>'IDT-1'!C47</f>
        <v>0</v>
      </c>
      <c r="AF47" s="26"/>
      <c r="AG47">
        <f t="shared" si="2"/>
        <v>1059.6227003397057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8.1949515702964479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623.59800419092301</v>
      </c>
      <c r="P48" s="77">
        <v>68.31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150.68</v>
      </c>
      <c r="U48" s="78">
        <f>SUMPRODUCT(LTA!F48:AJ48,LTA!F$102:AJ$102,LTA!F$104:AJ$104)</f>
        <v>107.16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-242</v>
      </c>
      <c r="AA48" s="117">
        <f>STOA!I48</f>
        <v>278.5</v>
      </c>
      <c r="AB48" s="117">
        <f>-STOA!O48</f>
        <v>0</v>
      </c>
      <c r="AC48">
        <f t="shared" si="0"/>
        <v>13.92055687107</v>
      </c>
      <c r="AD48">
        <f t="shared" si="1"/>
        <v>1081.8123988901496</v>
      </c>
      <c r="AE48">
        <f>'IDT-1'!C48</f>
        <v>0</v>
      </c>
      <c r="AF48" s="26"/>
      <c r="AG48">
        <f t="shared" si="2"/>
        <v>1081.8123988901496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13.51516393442623</v>
      </c>
      <c r="F49">
        <f>GT_Spot!Q49</f>
        <v>0</v>
      </c>
      <c r="G49">
        <f>PPCL_NG!Q49</f>
        <v>19.28</v>
      </c>
      <c r="H49">
        <f>PPCL_Spot!Q49</f>
        <v>18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623.59800419092301</v>
      </c>
      <c r="P49" s="77">
        <v>68.31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154.10000000000002</v>
      </c>
      <c r="U49" s="78">
        <f>SUMPRODUCT(LTA!F49:AJ49,LTA!F$102:AJ$102,LTA!F$104:AJ$104)</f>
        <v>107.16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-232</v>
      </c>
      <c r="AA49" s="117">
        <f>STOA!I49</f>
        <v>279.5</v>
      </c>
      <c r="AB49" s="117">
        <f>-STOA!O49</f>
        <v>0</v>
      </c>
      <c r="AC49">
        <f t="shared" si="0"/>
        <v>14.468843840762153</v>
      </c>
      <c r="AD49">
        <f t="shared" si="1"/>
        <v>1063.2143242845868</v>
      </c>
      <c r="AE49">
        <f>'IDT-1'!C49</f>
        <v>0</v>
      </c>
      <c r="AF49" s="26"/>
      <c r="AG49">
        <f t="shared" si="2"/>
        <v>1063.2143242845868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13.51516393442623</v>
      </c>
      <c r="F50">
        <f>GT_Spot!Q50</f>
        <v>0</v>
      </c>
      <c r="G50">
        <f>PPCL_NG!Q50</f>
        <v>19.28</v>
      </c>
      <c r="H50">
        <f>PPCL_Spot!Q50</f>
        <v>16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623.59800419092301</v>
      </c>
      <c r="P50" s="77">
        <v>68.31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154.07999999999998</v>
      </c>
      <c r="U50" s="78">
        <f>SUMPRODUCT(LTA!F50:AJ50,LTA!F$102:AJ$102,LTA!F$104:AJ$104)</f>
        <v>107.16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-227</v>
      </c>
      <c r="AA50" s="117">
        <f>STOA!I50</f>
        <v>279.5</v>
      </c>
      <c r="AB50" s="117">
        <f>-STOA!O50</f>
        <v>0</v>
      </c>
      <c r="AC50">
        <f t="shared" si="0"/>
        <v>13.96277082704141</v>
      </c>
      <c r="AD50">
        <f t="shared" si="1"/>
        <v>1116.7003972983077</v>
      </c>
      <c r="AE50">
        <f>'IDT-1'!C50</f>
        <v>0</v>
      </c>
      <c r="AF50" s="26"/>
      <c r="AG50">
        <f t="shared" si="2"/>
        <v>1116.7003972983077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8.1949515702964479</v>
      </c>
      <c r="F51">
        <f>GT_Spot!Q51</f>
        <v>0</v>
      </c>
      <c r="G51">
        <f>PPCL_NG!Q51</f>
        <v>19.28</v>
      </c>
      <c r="H51">
        <f>PPCL_Spot!Q51</f>
        <v>6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629.89201111326395</v>
      </c>
      <c r="P51" s="77">
        <v>67.010000000000005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154.66</v>
      </c>
      <c r="U51" s="78">
        <f>SUMPRODUCT(LTA!F51:AJ51,LTA!F$102:AJ$102,LTA!F$104:AJ$104)</f>
        <v>107.16999999999999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-217</v>
      </c>
      <c r="AA51" s="117">
        <f>STOA!I51</f>
        <v>279.5</v>
      </c>
      <c r="AB51" s="117">
        <f>-STOA!O51</f>
        <v>0</v>
      </c>
      <c r="AC51">
        <f t="shared" si="0"/>
        <v>13.788310943931716</v>
      </c>
      <c r="AD51">
        <f t="shared" si="1"/>
        <v>1117.1386517396286</v>
      </c>
      <c r="AE51">
        <f>'IDT-1'!C51</f>
        <v>0</v>
      </c>
      <c r="AF51" s="26"/>
      <c r="AG51">
        <f t="shared" si="2"/>
        <v>1117.1386517396286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8.1949515702964479</v>
      </c>
      <c r="F52">
        <f>GT_Spot!Q52</f>
        <v>0</v>
      </c>
      <c r="G52">
        <f>PPCL_NG!Q52</f>
        <v>19.28</v>
      </c>
      <c r="H52">
        <f>PPCL_Spot!Q52</f>
        <v>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629.89201111326395</v>
      </c>
      <c r="P52" s="77">
        <v>67.010000000000005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153.66</v>
      </c>
      <c r="U52" s="78">
        <f>SUMPRODUCT(LTA!F52:AJ52,LTA!F$102:AJ$102,LTA!F$104:AJ$104)</f>
        <v>107.16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-207</v>
      </c>
      <c r="AA52" s="117">
        <f>STOA!I52</f>
        <v>279.5</v>
      </c>
      <c r="AB52" s="117">
        <f>-STOA!O52</f>
        <v>0</v>
      </c>
      <c r="AC52">
        <f t="shared" si="0"/>
        <v>13.690641668709763</v>
      </c>
      <c r="AD52">
        <f t="shared" si="1"/>
        <v>1126.2263210148506</v>
      </c>
      <c r="AE52">
        <f>'IDT-1'!C52</f>
        <v>0</v>
      </c>
      <c r="AF52" s="26"/>
      <c r="AG52">
        <f t="shared" si="2"/>
        <v>1126.2263210148506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8.1949515702964479</v>
      </c>
      <c r="F53">
        <f>GT_Spot!Q53</f>
        <v>0</v>
      </c>
      <c r="G53">
        <f>PPCL_NG!Q53</f>
        <v>19.28</v>
      </c>
      <c r="H53">
        <f>PPCL_Spot!Q53</f>
        <v>6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628.18731572777563</v>
      </c>
      <c r="P53" s="77">
        <v>67.010000000000005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154.03</v>
      </c>
      <c r="U53" s="78">
        <f>SUMPRODUCT(LTA!F53:AJ53,LTA!F$102:AJ$102,LTA!F$104:AJ$104)</f>
        <v>107.16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-202</v>
      </c>
      <c r="AA53" s="117">
        <f>STOA!I53</f>
        <v>279.5</v>
      </c>
      <c r="AB53" s="117">
        <f>-STOA!O53</f>
        <v>0</v>
      </c>
      <c r="AC53">
        <f t="shared" si="0"/>
        <v>13.63450571170649</v>
      </c>
      <c r="AD53">
        <f t="shared" si="1"/>
        <v>1129.9477615863657</v>
      </c>
      <c r="AE53">
        <f>'IDT-1'!C53</f>
        <v>0</v>
      </c>
      <c r="AF53" s="26"/>
      <c r="AG53">
        <f t="shared" si="2"/>
        <v>1129.9477615863657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8.1949515702964479</v>
      </c>
      <c r="F54">
        <f>GT_Spot!Q54</f>
        <v>0</v>
      </c>
      <c r="G54">
        <f>PPCL_NG!Q54</f>
        <v>19.28</v>
      </c>
      <c r="H54">
        <f>PPCL_Spot!Q54</f>
        <v>5.8181818181818175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628.18756351140075</v>
      </c>
      <c r="P54" s="77">
        <v>67.010000000000005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154.53</v>
      </c>
      <c r="U54" s="78">
        <f>SUMPRODUCT(LTA!F54:AJ54,LTA!F$102:AJ$102,LTA!F$104:AJ$104)</f>
        <v>107.16999999999999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-197</v>
      </c>
      <c r="AA54" s="117">
        <f>STOA!I54</f>
        <v>279.5</v>
      </c>
      <c r="AB54" s="117">
        <f>-STOA!O54</f>
        <v>0</v>
      </c>
      <c r="AC54">
        <f t="shared" si="0"/>
        <v>13.593005254591414</v>
      </c>
      <c r="AD54">
        <f t="shared" si="1"/>
        <v>1135.3176916452876</v>
      </c>
      <c r="AE54">
        <f>'IDT-1'!C54</f>
        <v>0</v>
      </c>
      <c r="AF54" s="26"/>
      <c r="AG54">
        <f t="shared" si="2"/>
        <v>1135.3176916452876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8.1966132446325979</v>
      </c>
      <c r="F55">
        <f>GT_Spot!Q55</f>
        <v>0</v>
      </c>
      <c r="G55">
        <f>PPCL_NG!Q55</f>
        <v>19.28</v>
      </c>
      <c r="H55">
        <f>PPCL_Spot!Q55</f>
        <v>5.8181818181818175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633.37429764341653</v>
      </c>
      <c r="P55" s="77">
        <v>30.93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156.51</v>
      </c>
      <c r="U55" s="78">
        <f>SUMPRODUCT(LTA!F55:AJ55,LTA!F$102:AJ$102,LTA!F$104:AJ$104)</f>
        <v>107.16999999999999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-192</v>
      </c>
      <c r="AA55" s="117">
        <f>STOA!I55</f>
        <v>279.5</v>
      </c>
      <c r="AB55" s="117">
        <f>-STOA!O55</f>
        <v>0</v>
      </c>
      <c r="AC55">
        <f t="shared" si="0"/>
        <v>13.471755050520239</v>
      </c>
      <c r="AD55">
        <f t="shared" si="1"/>
        <v>1091.5273376557107</v>
      </c>
      <c r="AE55">
        <f>'IDT-1'!C55</f>
        <v>0</v>
      </c>
      <c r="AF55" s="26"/>
      <c r="AG55">
        <f t="shared" si="2"/>
        <v>1091.5273376557107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8.1966132446325979</v>
      </c>
      <c r="F56">
        <f>GT_Spot!Q56</f>
        <v>0</v>
      </c>
      <c r="G56">
        <f>PPCL_NG!Q56</f>
        <v>19.28</v>
      </c>
      <c r="H56">
        <f>PPCL_Spot!Q56</f>
        <v>5.8181818181818175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633.37417572523998</v>
      </c>
      <c r="P56" s="77">
        <v>30.93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154.68</v>
      </c>
      <c r="U56" s="78">
        <f>SUMPRODUCT(LTA!F56:AJ56,LTA!F$102:AJ$102,LTA!F$104:AJ$104)</f>
        <v>107.16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-187</v>
      </c>
      <c r="AA56" s="117">
        <f>STOA!I56</f>
        <v>279.5</v>
      </c>
      <c r="AB56" s="117">
        <f>-STOA!O56</f>
        <v>0</v>
      </c>
      <c r="AC56">
        <f t="shared" si="0"/>
        <v>13.366780702418334</v>
      </c>
      <c r="AD56">
        <f t="shared" si="1"/>
        <v>1099.7921900856361</v>
      </c>
      <c r="AE56">
        <f>'IDT-1'!C56</f>
        <v>0</v>
      </c>
      <c r="AF56" s="26"/>
      <c r="AG56">
        <f t="shared" si="2"/>
        <v>1099.7921900856361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8.1966132446325979</v>
      </c>
      <c r="F57">
        <f>GT_Spot!Q57</f>
        <v>0</v>
      </c>
      <c r="G57">
        <f>PPCL_NG!Q57</f>
        <v>19.28</v>
      </c>
      <c r="H57">
        <f>PPCL_Spot!Q57</f>
        <v>5.8181818181818175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635.91330725823525</v>
      </c>
      <c r="P57" s="77">
        <v>30.93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154.44999999999999</v>
      </c>
      <c r="U57" s="78">
        <f>SUMPRODUCT(LTA!F57:AJ57,LTA!F$102:AJ$102,LTA!F$104:AJ$104)</f>
        <v>107.16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-187</v>
      </c>
      <c r="AA57" s="117">
        <f>STOA!I57</f>
        <v>279.5</v>
      </c>
      <c r="AB57" s="117">
        <f>-STOA!O57</f>
        <v>0</v>
      </c>
      <c r="AC57">
        <f t="shared" si="0"/>
        <v>13.253929147075763</v>
      </c>
      <c r="AD57">
        <f t="shared" si="1"/>
        <v>1117.2141731739739</v>
      </c>
      <c r="AE57">
        <f>'IDT-1'!C57</f>
        <v>0</v>
      </c>
      <c r="AF57" s="26"/>
      <c r="AG57">
        <f t="shared" si="2"/>
        <v>1117.2141731739739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8.1966132446325979</v>
      </c>
      <c r="F58">
        <f>GT_Spot!Q58</f>
        <v>0</v>
      </c>
      <c r="G58">
        <f>PPCL_NG!Q58</f>
        <v>19.28</v>
      </c>
      <c r="H58">
        <f>PPCL_Spot!Q58</f>
        <v>5.8181818181818175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626.44950868452031</v>
      </c>
      <c r="P58" s="77">
        <v>30.93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152.05000000000001</v>
      </c>
      <c r="U58" s="78">
        <f>SUMPRODUCT(LTA!F58:AJ58,LTA!F$102:AJ$102,LTA!F$104:AJ$104)</f>
        <v>107.16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-182</v>
      </c>
      <c r="AA58" s="117">
        <f>STOA!I58</f>
        <v>279.5</v>
      </c>
      <c r="AB58" s="117">
        <f>-STOA!O58</f>
        <v>0</v>
      </c>
      <c r="AC58">
        <f t="shared" si="0"/>
        <v>13.105137082016096</v>
      </c>
      <c r="AD58">
        <f t="shared" si="1"/>
        <v>1110.4991666653186</v>
      </c>
      <c r="AE58">
        <f>'IDT-1'!C58</f>
        <v>0</v>
      </c>
      <c r="AF58" s="26"/>
      <c r="AG58">
        <f t="shared" si="2"/>
        <v>1110.4991666653186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13.113317264236215</v>
      </c>
      <c r="F59">
        <f>GT_Spot!Q59</f>
        <v>0</v>
      </c>
      <c r="G59">
        <f>PPCL_NG!Q59</f>
        <v>19.28</v>
      </c>
      <c r="H59">
        <f>PPCL_Spot!Q59</f>
        <v>12.77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626.22566755620574</v>
      </c>
      <c r="P59" s="77">
        <v>30.93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149.76</v>
      </c>
      <c r="U59" s="78">
        <f>SUMPRODUCT(LTA!F59:AJ59,LTA!F$102:AJ$102,LTA!F$104:AJ$104)</f>
        <v>107.16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-167</v>
      </c>
      <c r="AA59" s="117">
        <f>STOA!I59</f>
        <v>279.5</v>
      </c>
      <c r="AB59" s="117">
        <f>-STOA!O59</f>
        <v>0</v>
      </c>
      <c r="AC59">
        <f t="shared" si="0"/>
        <v>13.266894362626507</v>
      </c>
      <c r="AD59">
        <f t="shared" si="1"/>
        <v>1158.8520904578154</v>
      </c>
      <c r="AE59">
        <f>'IDT-1'!C59</f>
        <v>0</v>
      </c>
      <c r="AF59" s="26"/>
      <c r="AG59">
        <f t="shared" si="2"/>
        <v>1158.8520904578154</v>
      </c>
      <c r="AI59" s="75">
        <f>PXIL!I59</f>
        <v>0</v>
      </c>
      <c r="AJ59" s="75">
        <f>PXIL!O59</f>
        <v>0</v>
      </c>
      <c r="AK59" s="75">
        <f>RTM_IEX!I59</f>
        <v>24.16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8.1966132446325979</v>
      </c>
      <c r="F60">
        <f>GT_Spot!Q60</f>
        <v>0</v>
      </c>
      <c r="G60">
        <f>PPCL_NG!Q60</f>
        <v>19.28</v>
      </c>
      <c r="H60">
        <f>PPCL_Spot!Q60</f>
        <v>5.32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644.45288081905869</v>
      </c>
      <c r="P60" s="77">
        <v>30.93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146.78</v>
      </c>
      <c r="U60" s="78">
        <f>SUMPRODUCT(LTA!F60:AJ60,LTA!F$102:AJ$102,LTA!F$104:AJ$104)</f>
        <v>107.16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-157</v>
      </c>
      <c r="AA60" s="117">
        <f>STOA!I60</f>
        <v>279.5</v>
      </c>
      <c r="AB60" s="117">
        <f>-STOA!O60</f>
        <v>0</v>
      </c>
      <c r="AC60">
        <f t="shared" si="0"/>
        <v>12.99085356874515</v>
      </c>
      <c r="AD60">
        <f t="shared" si="1"/>
        <v>1147.848640494946</v>
      </c>
      <c r="AE60">
        <f>'IDT-1'!C60</f>
        <v>0</v>
      </c>
      <c r="AF60" s="26"/>
      <c r="AG60">
        <f t="shared" si="2"/>
        <v>1147.848640494946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8.1966132446325979</v>
      </c>
      <c r="F61">
        <f>GT_Spot!Q61</f>
        <v>0</v>
      </c>
      <c r="G61">
        <f>PPCL_NG!Q61</f>
        <v>19.28</v>
      </c>
      <c r="H61">
        <f>PPCL_Spot!Q61</f>
        <v>5.32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671.72873549490907</v>
      </c>
      <c r="P61" s="77">
        <v>68.31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143.14999999999998</v>
      </c>
      <c r="U61" s="78">
        <f>SUMPRODUCT(LTA!F61:AJ61,LTA!F$102:AJ$102,LTA!F$104:AJ$104)</f>
        <v>107.16999999999999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-213</v>
      </c>
      <c r="AA61" s="117">
        <f>STOA!I61</f>
        <v>279.5</v>
      </c>
      <c r="AB61" s="117">
        <f>-STOA!O61</f>
        <v>0</v>
      </c>
      <c r="AC61">
        <f t="shared" si="0"/>
        <v>14.02514423113557</v>
      </c>
      <c r="AD61">
        <f t="shared" si="1"/>
        <v>1151.850204508406</v>
      </c>
      <c r="AE61">
        <f>'IDT-1'!C61</f>
        <v>0</v>
      </c>
      <c r="AF61" s="26"/>
      <c r="AG61">
        <f t="shared" si="2"/>
        <v>1151.850204508406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13.113317264236215</v>
      </c>
      <c r="F62">
        <f>GT_Spot!Q62</f>
        <v>0</v>
      </c>
      <c r="G62">
        <f>PPCL_NG!Q62</f>
        <v>19.28</v>
      </c>
      <c r="H62">
        <f>PPCL_Spot!Q62</f>
        <v>12.77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717.9495508962234</v>
      </c>
      <c r="P62" s="77">
        <v>50.26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138.33999999999997</v>
      </c>
      <c r="U62" s="78">
        <f>SUMPRODUCT(LTA!F62:AJ62,LTA!F$102:AJ$102,LTA!F$104:AJ$104)</f>
        <v>107.16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-226</v>
      </c>
      <c r="AA62" s="117">
        <f>STOA!I62</f>
        <v>279.5</v>
      </c>
      <c r="AB62" s="117">
        <f>-STOA!O62</f>
        <v>0</v>
      </c>
      <c r="AC62">
        <f t="shared" si="0"/>
        <v>14.454874059828187</v>
      </c>
      <c r="AD62">
        <f t="shared" si="1"/>
        <v>1174.1379941006314</v>
      </c>
      <c r="AE62">
        <f>'IDT-1'!C62</f>
        <v>0</v>
      </c>
      <c r="AF62" s="26"/>
      <c r="AG62">
        <f t="shared" si="2"/>
        <v>1174.1379941006314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13.113317264236215</v>
      </c>
      <c r="F63">
        <f>GT_Spot!Q63</f>
        <v>0</v>
      </c>
      <c r="G63">
        <f>PPCL_NG!Q63</f>
        <v>19.28</v>
      </c>
      <c r="H63">
        <f>PPCL_Spot!Q63</f>
        <v>12.77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718.37474514947121</v>
      </c>
      <c r="P63" s="77">
        <v>50.26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132.21</v>
      </c>
      <c r="U63" s="78">
        <f>SUMPRODUCT(LTA!F63:AJ63,LTA!F$102:AJ$102,LTA!F$104:AJ$104)</f>
        <v>107.16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-216</v>
      </c>
      <c r="AA63" s="117">
        <f>STOA!I63</f>
        <v>279.5</v>
      </c>
      <c r="AB63" s="117">
        <f>-STOA!O63</f>
        <v>0</v>
      </c>
      <c r="AC63">
        <f t="shared" si="0"/>
        <v>14.315890494034816</v>
      </c>
      <c r="AD63">
        <f t="shared" si="1"/>
        <v>1178.5721719196727</v>
      </c>
      <c r="AE63">
        <f>'IDT-1'!C63</f>
        <v>0</v>
      </c>
      <c r="AF63" s="26"/>
      <c r="AG63">
        <f t="shared" si="2"/>
        <v>1178.5721719196727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13.113317264236215</v>
      </c>
      <c r="F64">
        <f>GT_Spot!Q64</f>
        <v>0</v>
      </c>
      <c r="G64">
        <f>PPCL_NG!Q64</f>
        <v>19.28</v>
      </c>
      <c r="H64">
        <f>PPCL_Spot!Q64</f>
        <v>12.77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744.03742891371598</v>
      </c>
      <c r="P64" s="77">
        <v>50.26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124.75999999999999</v>
      </c>
      <c r="U64" s="78">
        <f>SUMPRODUCT(LTA!F64:AJ64,LTA!F$102:AJ$102,LTA!F$104:AJ$104)</f>
        <v>106.66999999999999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-211</v>
      </c>
      <c r="AA64" s="117">
        <f>STOA!I64</f>
        <v>279.5</v>
      </c>
      <c r="AB64" s="117">
        <f>-STOA!O64</f>
        <v>0</v>
      </c>
      <c r="AC64">
        <f t="shared" si="0"/>
        <v>14.427459473549193</v>
      </c>
      <c r="AD64">
        <f t="shared" si="1"/>
        <v>1201.1832867044031</v>
      </c>
      <c r="AE64">
        <f>'IDT-1'!C64</f>
        <v>0</v>
      </c>
      <c r="AF64" s="26"/>
      <c r="AG64">
        <f t="shared" si="2"/>
        <v>1201.1832867044031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8.1966132446325979</v>
      </c>
      <c r="F65">
        <f>GT_Spot!Q65</f>
        <v>0</v>
      </c>
      <c r="G65">
        <f>PPCL_NG!Q65</f>
        <v>19.28</v>
      </c>
      <c r="H65">
        <f>PPCL_Spot!Q65</f>
        <v>4.6100000000000003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775.84536759039588</v>
      </c>
      <c r="P65" s="77">
        <v>68.31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116.67999999999999</v>
      </c>
      <c r="U65" s="78">
        <f>SUMPRODUCT(LTA!F65:AJ65,LTA!F$102:AJ$102,LTA!F$104:AJ$104)</f>
        <v>106.82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-233</v>
      </c>
      <c r="AA65" s="117">
        <f>STOA!I65</f>
        <v>279.5</v>
      </c>
      <c r="AB65" s="117">
        <f>-STOA!O65</f>
        <v>0</v>
      </c>
      <c r="AC65">
        <f t="shared" si="0"/>
        <v>15.131869144019761</v>
      </c>
      <c r="AD65">
        <f t="shared" si="1"/>
        <v>1236.3301116910088</v>
      </c>
      <c r="AE65">
        <f>'IDT-1'!C65</f>
        <v>0</v>
      </c>
      <c r="AF65" s="26"/>
      <c r="AG65">
        <f t="shared" si="2"/>
        <v>1236.3301116910088</v>
      </c>
      <c r="AI65" s="75">
        <f>PXIL!I65</f>
        <v>0</v>
      </c>
      <c r="AJ65" s="75">
        <f>PXIL!O65</f>
        <v>0</v>
      </c>
      <c r="AK65" s="75">
        <f>RTM_IEX!I65</f>
        <v>29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8.1966132446325979</v>
      </c>
      <c r="F66">
        <f>GT_Spot!Q66</f>
        <v>0</v>
      </c>
      <c r="G66">
        <f>PPCL_NG!Q66</f>
        <v>19.28</v>
      </c>
      <c r="H66">
        <f>PPCL_Spot!Q66</f>
        <v>4.6100000000000003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775.96011375825844</v>
      </c>
      <c r="P66" s="77">
        <v>68.31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107.27</v>
      </c>
      <c r="U66" s="78">
        <f>SUMPRODUCT(LTA!F66:AJ66,LTA!F$102:AJ$102,LTA!F$104:AJ$104)</f>
        <v>107.22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-228</v>
      </c>
      <c r="AA66" s="117">
        <f>STOA!I66</f>
        <v>279.5</v>
      </c>
      <c r="AB66" s="117">
        <f>-STOA!O66</f>
        <v>0</v>
      </c>
      <c r="AC66">
        <f t="shared" si="0"/>
        <v>14.966608272685974</v>
      </c>
      <c r="AD66">
        <f t="shared" si="1"/>
        <v>1227.760118730205</v>
      </c>
      <c r="AE66">
        <f>'IDT-1'!C66</f>
        <v>0</v>
      </c>
      <c r="AF66" s="26"/>
      <c r="AG66">
        <f t="shared" si="2"/>
        <v>1227.760118730205</v>
      </c>
      <c r="AI66" s="75">
        <f>PXIL!I66</f>
        <v>0</v>
      </c>
      <c r="AJ66" s="75">
        <f>PXIL!O66</f>
        <v>0</v>
      </c>
      <c r="AK66" s="75">
        <f>RTM_IEX!I66</f>
        <v>24.16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8.1966132446325979</v>
      </c>
      <c r="F67">
        <f>GT_Spot!Q67</f>
        <v>0</v>
      </c>
      <c r="G67">
        <f>PPCL_NG!Q67</f>
        <v>19.28</v>
      </c>
      <c r="H67">
        <f>PPCL_Spot!Q67</f>
        <v>4.6100000000000003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808.64503472439981</v>
      </c>
      <c r="P67" s="77">
        <v>68.313170867567194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99.11999999999999</v>
      </c>
      <c r="U67" s="78">
        <f>SUMPRODUCT(LTA!F67:AJ67,LTA!F$102:AJ$102,LTA!F$104:AJ$104)</f>
        <v>107.5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-223</v>
      </c>
      <c r="AA67" s="117">
        <f>STOA!I67</f>
        <v>277.40000000000003</v>
      </c>
      <c r="AB67" s="117">
        <f>-STOA!O67</f>
        <v>0</v>
      </c>
      <c r="AC67">
        <f t="shared" si="0"/>
        <v>14.909528843211634</v>
      </c>
      <c r="AD67">
        <f t="shared" si="1"/>
        <v>1231.3752899933882</v>
      </c>
      <c r="AE67">
        <f>'IDT-1'!C67</f>
        <v>0</v>
      </c>
      <c r="AF67" s="26"/>
      <c r="AG67">
        <f t="shared" si="2"/>
        <v>1231.3752899933882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8.1966132446325979</v>
      </c>
      <c r="F68">
        <f>GT_Spot!Q68</f>
        <v>0</v>
      </c>
      <c r="G68">
        <f>PPCL_NG!Q68</f>
        <v>19.28</v>
      </c>
      <c r="H68">
        <f>PPCL_Spot!Q68</f>
        <v>4.6100000000000003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808.64398247119834</v>
      </c>
      <c r="P68" s="77">
        <v>68.313170867567194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90.83</v>
      </c>
      <c r="U68" s="78">
        <f>SUMPRODUCT(LTA!F68:AJ68,LTA!F$102:AJ$102,LTA!F$104:AJ$104)</f>
        <v>107.83999999999999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-218</v>
      </c>
      <c r="AA68" s="117">
        <f>STOA!I68</f>
        <v>275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14.774048945772481</v>
      </c>
      <c r="AD68">
        <f t="shared" ref="AD68:AD98" si="4">SUM(B68:AB68,AI68:AR68)-AC68</f>
        <v>1226.1597176376256</v>
      </c>
      <c r="AE68">
        <f>'IDT-1'!C68</f>
        <v>0</v>
      </c>
      <c r="AF68" s="26"/>
      <c r="AG68">
        <f t="shared" ref="AG68:AG98" si="5">SUM(AD68:AF68)</f>
        <v>1226.1597176376256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8.1966132446325979</v>
      </c>
      <c r="F69">
        <f>GT_Spot!Q69</f>
        <v>0</v>
      </c>
      <c r="G69">
        <f>PPCL_NG!Q69</f>
        <v>19.28</v>
      </c>
      <c r="H69">
        <f>PPCL_Spot!Q69</f>
        <v>4.6100000000000003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803.77938706056602</v>
      </c>
      <c r="P69" s="77">
        <v>68.313170867567194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72.77000000000001</v>
      </c>
      <c r="U69" s="78">
        <f>SUMPRODUCT(LTA!F69:AJ69,LTA!F$102:AJ$102,LTA!F$104:AJ$104)</f>
        <v>108.33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-218</v>
      </c>
      <c r="AA69" s="117">
        <f>STOA!I69</f>
        <v>273.8</v>
      </c>
      <c r="AB69" s="117">
        <f>-STOA!O69</f>
        <v>0</v>
      </c>
      <c r="AC69">
        <f t="shared" si="3"/>
        <v>14.563864506158918</v>
      </c>
      <c r="AD69">
        <f t="shared" si="4"/>
        <v>1202.4853066666067</v>
      </c>
      <c r="AE69">
        <f>'IDT-1'!C69</f>
        <v>0</v>
      </c>
      <c r="AF69" s="26"/>
      <c r="AG69">
        <f t="shared" si="5"/>
        <v>1202.4853066666067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8.1966132446325979</v>
      </c>
      <c r="F70">
        <f>GT_Spot!Q70</f>
        <v>0</v>
      </c>
      <c r="G70">
        <f>PPCL_NG!Q70</f>
        <v>19.28</v>
      </c>
      <c r="H70">
        <f>PPCL_Spot!Q70</f>
        <v>4.6100000000000003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799.12954170885871</v>
      </c>
      <c r="P70" s="77">
        <v>68.313170867567194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65.23</v>
      </c>
      <c r="U70" s="78">
        <f>SUMPRODUCT(LTA!F70:AJ70,LTA!F$102:AJ$102,LTA!F$104:AJ$104)</f>
        <v>110.39999999999999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-218</v>
      </c>
      <c r="AA70" s="117">
        <f>STOA!I70</f>
        <v>272.90000000000003</v>
      </c>
      <c r="AB70" s="117">
        <f>-STOA!O70</f>
        <v>0</v>
      </c>
      <c r="AC70">
        <f t="shared" si="3"/>
        <v>14.465217867063899</v>
      </c>
      <c r="AD70">
        <f t="shared" si="4"/>
        <v>1191.3741079539948</v>
      </c>
      <c r="AE70">
        <f>'IDT-1'!C70</f>
        <v>0</v>
      </c>
      <c r="AF70" s="26"/>
      <c r="AG70">
        <f t="shared" si="5"/>
        <v>1191.3741079539948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8.1966132446325979</v>
      </c>
      <c r="F71">
        <f>GT_Spot!Q71</f>
        <v>0</v>
      </c>
      <c r="G71">
        <f>PPCL_NG!Q71</f>
        <v>19.28</v>
      </c>
      <c r="H71">
        <f>PPCL_Spot!Q71</f>
        <v>4.74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803.03772983536362</v>
      </c>
      <c r="P71" s="77">
        <v>68.313170867567194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57.569999999999993</v>
      </c>
      <c r="U71" s="78">
        <f>SUMPRODUCT(LTA!F71:AJ71,LTA!F$102:AJ$102,LTA!F$104:AJ$104)</f>
        <v>111.24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-213</v>
      </c>
      <c r="AA71" s="117">
        <f>STOA!I71</f>
        <v>271.7</v>
      </c>
      <c r="AB71" s="117">
        <f>-STOA!O71</f>
        <v>0</v>
      </c>
      <c r="AC71">
        <f t="shared" si="3"/>
        <v>14.633003250824194</v>
      </c>
      <c r="AD71">
        <f t="shared" si="4"/>
        <v>1164.0686465190759</v>
      </c>
      <c r="AE71">
        <f>'IDT-1'!C71</f>
        <v>0</v>
      </c>
      <c r="AF71" s="26"/>
      <c r="AG71">
        <f t="shared" si="5"/>
        <v>1164.0686465190759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8.1966132446325979</v>
      </c>
      <c r="F72">
        <f>GT_Spot!Q72</f>
        <v>0</v>
      </c>
      <c r="G72">
        <f>PPCL_NG!Q72</f>
        <v>19.28</v>
      </c>
      <c r="H72">
        <f>PPCL_Spot!Q72</f>
        <v>4.74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801.40465182274932</v>
      </c>
      <c r="P72" s="77">
        <v>68.313170867567194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45.21</v>
      </c>
      <c r="U72" s="78">
        <f>SUMPRODUCT(LTA!F72:AJ72,LTA!F$102:AJ$102,LTA!F$104:AJ$104)</f>
        <v>112.52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-208</v>
      </c>
      <c r="AA72" s="117">
        <f>STOA!I72</f>
        <v>270.2</v>
      </c>
      <c r="AB72" s="117">
        <f>-STOA!O72</f>
        <v>0</v>
      </c>
      <c r="AC72">
        <f t="shared" si="3"/>
        <v>14.21420956084418</v>
      </c>
      <c r="AD72">
        <f t="shared" si="4"/>
        <v>1183.1902263741051</v>
      </c>
      <c r="AE72">
        <f>'IDT-1'!C72</f>
        <v>0</v>
      </c>
      <c r="AF72" s="26"/>
      <c r="AG72">
        <f t="shared" si="5"/>
        <v>1183.1902263741051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8.1966132446325979</v>
      </c>
      <c r="F73">
        <f>GT_Spot!Q73</f>
        <v>0</v>
      </c>
      <c r="G73">
        <f>PPCL_NG!Q73</f>
        <v>19.28</v>
      </c>
      <c r="H73">
        <f>PPCL_Spot!Q73</f>
        <v>4.74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803.104183616603</v>
      </c>
      <c r="P73" s="77">
        <v>68.313170867567194</v>
      </c>
      <c r="Q73" s="77">
        <v>0</v>
      </c>
      <c r="R73" s="80">
        <v>25.540000000000003</v>
      </c>
      <c r="S73" s="80">
        <v>0</v>
      </c>
      <c r="T73" s="78">
        <f>SUMPRODUCT(LTA!F73:AJ73,LTA!F$101:AJ$101,LTA!F$104:AJ$104)</f>
        <v>37.93</v>
      </c>
      <c r="U73" s="78">
        <f>SUMPRODUCT(LTA!F73:AJ73,LTA!F$102:AJ$102,LTA!F$104:AJ$104)</f>
        <v>114.03999999999999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-208</v>
      </c>
      <c r="AA73" s="117">
        <f>STOA!I73</f>
        <v>269</v>
      </c>
      <c r="AB73" s="117">
        <f>-STOA!O73</f>
        <v>0</v>
      </c>
      <c r="AC73">
        <f t="shared" si="3"/>
        <v>14.76253344063009</v>
      </c>
      <c r="AD73">
        <f t="shared" si="4"/>
        <v>1244.9514342881728</v>
      </c>
      <c r="AE73">
        <f>'IDT-1'!C73</f>
        <v>0</v>
      </c>
      <c r="AF73" s="26"/>
      <c r="AG73">
        <f t="shared" si="5"/>
        <v>1244.9514342881728</v>
      </c>
      <c r="AI73" s="75">
        <f>PXIL!I73</f>
        <v>0</v>
      </c>
      <c r="AJ73" s="75">
        <f>PXIL!O73</f>
        <v>0</v>
      </c>
      <c r="AK73" s="75">
        <f>RTM_IEX!I73</f>
        <v>67.650000000000006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8.1966132446325979</v>
      </c>
      <c r="F74">
        <f>GT_Spot!Q74</f>
        <v>0</v>
      </c>
      <c r="G74">
        <f>PPCL_NG!Q74</f>
        <v>19.28</v>
      </c>
      <c r="H74">
        <f>PPCL_Spot!Q74</f>
        <v>4.74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803.10424296657413</v>
      </c>
      <c r="P74" s="77">
        <v>68.313170867567194</v>
      </c>
      <c r="Q74" s="77">
        <v>0</v>
      </c>
      <c r="R74" s="80">
        <v>17.48</v>
      </c>
      <c r="S74" s="80">
        <v>0</v>
      </c>
      <c r="T74" s="78">
        <f>SUMPRODUCT(LTA!F74:AJ74,LTA!F$101:AJ$101,LTA!F$104:AJ$104)</f>
        <v>29.52</v>
      </c>
      <c r="U74" s="78">
        <f>SUMPRODUCT(LTA!F74:AJ74,LTA!F$102:AJ$102,LTA!F$104:AJ$104)</f>
        <v>114.69999999999999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-203</v>
      </c>
      <c r="AA74" s="117">
        <f>STOA!I74</f>
        <v>267.83</v>
      </c>
      <c r="AB74" s="117">
        <f>-STOA!O74</f>
        <v>0</v>
      </c>
      <c r="AC74">
        <f t="shared" si="3"/>
        <v>14.313519325298863</v>
      </c>
      <c r="AD74">
        <f t="shared" si="4"/>
        <v>1204.4205077534752</v>
      </c>
      <c r="AE74">
        <f>'IDT-1'!C74</f>
        <v>0</v>
      </c>
      <c r="AF74" s="26"/>
      <c r="AG74">
        <f t="shared" si="5"/>
        <v>1204.4205077534752</v>
      </c>
      <c r="AI74" s="75">
        <f>PXIL!I74</f>
        <v>0</v>
      </c>
      <c r="AJ74" s="75">
        <f>PXIL!O74</f>
        <v>0</v>
      </c>
      <c r="AK74" s="75">
        <f>RTM_IEX!I74</f>
        <v>38.65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8.2704566071968557</v>
      </c>
      <c r="F75">
        <f>GT_Spot!Q75</f>
        <v>0</v>
      </c>
      <c r="G75">
        <f>PPCL_NG!Q75</f>
        <v>19.28</v>
      </c>
      <c r="H75">
        <f>PPCL_Spot!Q75</f>
        <v>4.8382720456979653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806.52827305846927</v>
      </c>
      <c r="P75" s="77">
        <v>68.313170867567194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22.14</v>
      </c>
      <c r="U75" s="78">
        <f>SUMPRODUCT(LTA!F75:AJ75,LTA!F$102:AJ$102,LTA!F$104:AJ$104)</f>
        <v>115.52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-188</v>
      </c>
      <c r="AA75" s="117">
        <f>STOA!I75</f>
        <v>266.91000000000003</v>
      </c>
      <c r="AB75" s="117">
        <f>-STOA!O75</f>
        <v>0</v>
      </c>
      <c r="AC75">
        <f t="shared" si="3"/>
        <v>13.864833492867318</v>
      </c>
      <c r="AD75">
        <f t="shared" si="4"/>
        <v>1184.0153390860642</v>
      </c>
      <c r="AE75">
        <f>'IDT-1'!C75</f>
        <v>0</v>
      </c>
      <c r="AF75" s="26"/>
      <c r="AG75">
        <f t="shared" si="5"/>
        <v>1184.0153390860642</v>
      </c>
      <c r="AI75" s="75">
        <f>PXIL!I75</f>
        <v>0</v>
      </c>
      <c r="AJ75" s="75">
        <f>PXIL!O75</f>
        <v>0</v>
      </c>
      <c r="AK75" s="75">
        <f>RTM_IEX!I75</f>
        <v>24.16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8.2704566071968557</v>
      </c>
      <c r="F76">
        <f>GT_Spot!Q76</f>
        <v>0</v>
      </c>
      <c r="G76">
        <f>PPCL_NG!Q76</f>
        <v>19.28</v>
      </c>
      <c r="H76">
        <f>PPCL_Spot!Q76</f>
        <v>5.1817272424141372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812.05088518316427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14.95</v>
      </c>
      <c r="U76" s="78">
        <f>SUMPRODUCT(LTA!F76:AJ76,LTA!F$102:AJ$102,LTA!F$104:AJ$104)</f>
        <v>115.83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-193</v>
      </c>
      <c r="AA76" s="117">
        <f>STOA!I76</f>
        <v>266.07</v>
      </c>
      <c r="AB76" s="117">
        <f>-STOA!O76</f>
        <v>0</v>
      </c>
      <c r="AC76">
        <f t="shared" si="3"/>
        <v>13.892881619272119</v>
      </c>
      <c r="AD76">
        <f t="shared" si="4"/>
        <v>1177.1301874135031</v>
      </c>
      <c r="AE76">
        <f>'IDT-1'!C76</f>
        <v>0</v>
      </c>
      <c r="AF76" s="26"/>
      <c r="AG76">
        <f t="shared" si="5"/>
        <v>1177.1301874135031</v>
      </c>
      <c r="AI76" s="75">
        <f>PXIL!I76</f>
        <v>0</v>
      </c>
      <c r="AJ76" s="75">
        <f>PXIL!O76</f>
        <v>0</v>
      </c>
      <c r="AK76" s="75">
        <f>RTM_IEX!I76</f>
        <v>24.16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8.2704566071968557</v>
      </c>
      <c r="F77">
        <f>GT_Spot!Q77</f>
        <v>0</v>
      </c>
      <c r="G77">
        <f>PPCL_NG!Q77</f>
        <v>19.28</v>
      </c>
      <c r="H77">
        <f>PPCL_Spot!Q77</f>
        <v>5.3582715253144153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823.9402429375109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7.28</v>
      </c>
      <c r="U77" s="78">
        <f>SUMPRODUCT(LTA!F77:AJ77,LTA!F$102:AJ$102,LTA!F$104:AJ$104)</f>
        <v>114.33999999999999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-193</v>
      </c>
      <c r="AA77" s="117">
        <f>STOA!I77</f>
        <v>265.31</v>
      </c>
      <c r="AB77" s="117">
        <f>-STOA!O77</f>
        <v>0</v>
      </c>
      <c r="AC77">
        <f t="shared" si="3"/>
        <v>13.784253557199889</v>
      </c>
      <c r="AD77">
        <f t="shared" si="4"/>
        <v>1164.8947175128221</v>
      </c>
      <c r="AE77">
        <f>'IDT-1'!C77</f>
        <v>0</v>
      </c>
      <c r="AF77" s="26"/>
      <c r="AG77">
        <f t="shared" si="5"/>
        <v>1164.8947175128221</v>
      </c>
      <c r="AI77" s="75">
        <f>PXIL!I77</f>
        <v>0</v>
      </c>
      <c r="AJ77" s="75">
        <f>PXIL!O77</f>
        <v>0</v>
      </c>
      <c r="AK77" s="75">
        <f>RTM_IEX!I77</f>
        <v>9.67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8.2704566071968557</v>
      </c>
      <c r="F78">
        <f>GT_Spot!Q78</f>
        <v>0</v>
      </c>
      <c r="G78">
        <f>PPCL_NG!Q78</f>
        <v>19.28</v>
      </c>
      <c r="H78">
        <f>PPCL_Spot!Q78</f>
        <v>5.3582715253144153</v>
      </c>
      <c r="I78">
        <f>Bawana_NG!Q78</f>
        <v>49.920000000000009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837.17859674745534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4.74</v>
      </c>
      <c r="U78" s="78">
        <f>SUMPRODUCT(LTA!F78:AJ78,LTA!F$102:AJ$102,LTA!F$104:AJ$104)</f>
        <v>114.61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-280</v>
      </c>
      <c r="AA78" s="117">
        <f>STOA!I78</f>
        <v>264.64</v>
      </c>
      <c r="AB78" s="117">
        <f>-STOA!O78</f>
        <v>0</v>
      </c>
      <c r="AC78">
        <f t="shared" si="3"/>
        <v>15.157588165158396</v>
      </c>
      <c r="AD78">
        <f t="shared" si="4"/>
        <v>1144.8097367148082</v>
      </c>
      <c r="AE78">
        <f>'IDT-1'!C78</f>
        <v>0</v>
      </c>
      <c r="AF78" s="26"/>
      <c r="AG78">
        <f t="shared" si="5"/>
        <v>1144.8097367148082</v>
      </c>
      <c r="AI78" s="75">
        <f>PXIL!I78</f>
        <v>0</v>
      </c>
      <c r="AJ78" s="75">
        <f>PXIL!O78</f>
        <v>0</v>
      </c>
      <c r="AK78" s="75">
        <f>RTM_IEX!I78</f>
        <v>67.66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8.2704566071968557</v>
      </c>
      <c r="F79">
        <f>GT_Spot!Q79</f>
        <v>0</v>
      </c>
      <c r="G79">
        <f>PPCL_NG!Q79</f>
        <v>19.28</v>
      </c>
      <c r="H79">
        <f>PPCL_Spot!Q79</f>
        <v>5.64</v>
      </c>
      <c r="I79">
        <f>Bawana_NG!Q79</f>
        <v>49.920000000000009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857.31663267145552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2.66</v>
      </c>
      <c r="U79" s="78">
        <f>SUMPRODUCT(LTA!F79:AJ79,LTA!F$102:AJ$102,LTA!F$104:AJ$104)</f>
        <v>114.75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-295</v>
      </c>
      <c r="AA79" s="117">
        <f>STOA!I79</f>
        <v>264.11</v>
      </c>
      <c r="AB79" s="117">
        <f>-STOA!O79</f>
        <v>0</v>
      </c>
      <c r="AC79">
        <f t="shared" si="3"/>
        <v>15.406126004699761</v>
      </c>
      <c r="AD79">
        <f t="shared" si="4"/>
        <v>1142.6709632739528</v>
      </c>
      <c r="AE79">
        <f>'IDT-1'!C79</f>
        <v>0</v>
      </c>
      <c r="AF79" s="26"/>
      <c r="AG79">
        <f t="shared" si="5"/>
        <v>1142.6709632739528</v>
      </c>
      <c r="AI79" s="75">
        <f>PXIL!I79</f>
        <v>0</v>
      </c>
      <c r="AJ79" s="75">
        <f>PXIL!O79</f>
        <v>0</v>
      </c>
      <c r="AK79" s="75">
        <f>RTM_IEX!I79</f>
        <v>62.82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8.2704566071968557</v>
      </c>
      <c r="F80">
        <f>GT_Spot!Q80</f>
        <v>0</v>
      </c>
      <c r="G80">
        <f>PPCL_NG!Q80</f>
        <v>19.28</v>
      </c>
      <c r="H80">
        <f>PPCL_Spot!Q80</f>
        <v>5.64</v>
      </c>
      <c r="I80">
        <f>Bawana_NG!Q80</f>
        <v>49.920000000000009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864.19185361745554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1.08</v>
      </c>
      <c r="U80" s="78">
        <f>SUMPRODUCT(LTA!F80:AJ80,LTA!F$102:AJ$102,LTA!F$104:AJ$104)</f>
        <v>114.86999999999999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-305</v>
      </c>
      <c r="AA80" s="117">
        <f>STOA!I80</f>
        <v>263.71000000000004</v>
      </c>
      <c r="AB80" s="117">
        <f>-STOA!O80</f>
        <v>0</v>
      </c>
      <c r="AC80">
        <f t="shared" si="3"/>
        <v>15.666641224246513</v>
      </c>
      <c r="AD80">
        <f t="shared" si="4"/>
        <v>1151.9256690004061</v>
      </c>
      <c r="AE80">
        <f>'IDT-1'!C80</f>
        <v>0</v>
      </c>
      <c r="AF80" s="26"/>
      <c r="AG80">
        <f t="shared" si="5"/>
        <v>1151.9256690004061</v>
      </c>
      <c r="AI80" s="75">
        <f>PXIL!I80</f>
        <v>0</v>
      </c>
      <c r="AJ80" s="75">
        <f>PXIL!O80</f>
        <v>0</v>
      </c>
      <c r="AK80" s="75">
        <f>RTM_IEX!I80</f>
        <v>77.319999999999993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8.2704566071968557</v>
      </c>
      <c r="F81">
        <f>GT_Spot!Q81</f>
        <v>0</v>
      </c>
      <c r="G81">
        <f>PPCL_NG!Q81</f>
        <v>19.28</v>
      </c>
      <c r="H81">
        <f>PPCL_Spot!Q81</f>
        <v>5.64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864.18804737951109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0.19</v>
      </c>
      <c r="U81" s="78">
        <f>SUMPRODUCT(LTA!F81:AJ81,LTA!F$102:AJ$102,LTA!F$104:AJ$104)</f>
        <v>120.99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-310</v>
      </c>
      <c r="AA81" s="117">
        <f>STOA!I81</f>
        <v>263.3</v>
      </c>
      <c r="AB81" s="117">
        <f>-STOA!O81</f>
        <v>0</v>
      </c>
      <c r="AC81">
        <f t="shared" si="3"/>
        <v>15.58331036696358</v>
      </c>
      <c r="AD81">
        <f t="shared" si="4"/>
        <v>1132.4951936197444</v>
      </c>
      <c r="AE81">
        <f>'IDT-1'!C81</f>
        <v>0</v>
      </c>
      <c r="AF81" s="26"/>
      <c r="AG81">
        <f t="shared" si="5"/>
        <v>1132.4951936197444</v>
      </c>
      <c r="AI81" s="75">
        <f>PXIL!I81</f>
        <v>0</v>
      </c>
      <c r="AJ81" s="75">
        <f>PXIL!O81</f>
        <v>0</v>
      </c>
      <c r="AK81" s="75">
        <f>RTM_IEX!I81</f>
        <v>57.99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8.266627531552686</v>
      </c>
      <c r="F82">
        <f>GT_Spot!Q82</f>
        <v>0</v>
      </c>
      <c r="G82">
        <f>PPCL_NG!Q82</f>
        <v>19.28</v>
      </c>
      <c r="H82">
        <f>PPCL_Spot!Q82</f>
        <v>5.64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864.18804737951109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121.33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-315</v>
      </c>
      <c r="AA82" s="117">
        <f>STOA!I82</f>
        <v>263.3</v>
      </c>
      <c r="AB82" s="117">
        <f>-STOA!O82</f>
        <v>0</v>
      </c>
      <c r="AC82">
        <f t="shared" si="3"/>
        <v>15.572051308708888</v>
      </c>
      <c r="AD82">
        <f t="shared" si="4"/>
        <v>1121.1826236023546</v>
      </c>
      <c r="AE82">
        <f>'IDT-1'!C82</f>
        <v>0</v>
      </c>
      <c r="AF82" s="26"/>
      <c r="AG82">
        <f t="shared" si="5"/>
        <v>1121.1826236023546</v>
      </c>
      <c r="AI82" s="75">
        <f>PXIL!I82</f>
        <v>0</v>
      </c>
      <c r="AJ82" s="75">
        <f>PXIL!O82</f>
        <v>0</v>
      </c>
      <c r="AK82" s="75">
        <f>RTM_IEX!I82</f>
        <v>51.52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8.266627531552686</v>
      </c>
      <c r="F83">
        <f>GT_Spot!Q83</f>
        <v>0</v>
      </c>
      <c r="G83">
        <f>PPCL_NG!Q83</f>
        <v>19.28</v>
      </c>
      <c r="H83">
        <f>PPCL_Spot!Q83</f>
        <v>5.64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864.18804737951109</v>
      </c>
      <c r="P83" s="77">
        <v>52.1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121.5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-315</v>
      </c>
      <c r="AA83" s="117">
        <f>STOA!I83</f>
        <v>263.3</v>
      </c>
      <c r="AB83" s="117">
        <f>-STOA!O83</f>
        <v>0</v>
      </c>
      <c r="AC83">
        <f t="shared" si="3"/>
        <v>15.053115308708888</v>
      </c>
      <c r="AD83">
        <f t="shared" si="4"/>
        <v>1062.7315596023548</v>
      </c>
      <c r="AE83">
        <f>'IDT-1'!C83</f>
        <v>0</v>
      </c>
      <c r="AF83" s="26"/>
      <c r="AG83">
        <f t="shared" si="5"/>
        <v>1062.7315596023548</v>
      </c>
      <c r="AI83" s="75">
        <f>PXIL!I83</f>
        <v>0</v>
      </c>
      <c r="AJ83" s="75">
        <f>PXIL!O83</f>
        <v>0</v>
      </c>
      <c r="AK83" s="75">
        <f>RTM_IEX!I83</f>
        <v>8.59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8.266627531552686</v>
      </c>
      <c r="F84">
        <f>GT_Spot!Q84</f>
        <v>0</v>
      </c>
      <c r="G84">
        <f>PPCL_NG!Q84</f>
        <v>19.28</v>
      </c>
      <c r="H84">
        <f>PPCL_Spot!Q84</f>
        <v>5.64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864.18804737951109</v>
      </c>
      <c r="P84" s="77">
        <v>55.13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121.66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-315</v>
      </c>
      <c r="AA84" s="117">
        <f>STOA!I84</f>
        <v>263.3</v>
      </c>
      <c r="AB84" s="117">
        <f>-STOA!O84</f>
        <v>0</v>
      </c>
      <c r="AC84">
        <f t="shared" si="3"/>
        <v>15.134515308708888</v>
      </c>
      <c r="AD84">
        <f t="shared" si="4"/>
        <v>1071.900159602355</v>
      </c>
      <c r="AE84">
        <f>'IDT-1'!C84</f>
        <v>0</v>
      </c>
      <c r="AF84" s="26"/>
      <c r="AG84">
        <f t="shared" si="5"/>
        <v>1071.900159602355</v>
      </c>
      <c r="AI84" s="75">
        <f>PXIL!I84</f>
        <v>0</v>
      </c>
      <c r="AJ84" s="75">
        <f>PXIL!O84</f>
        <v>0</v>
      </c>
      <c r="AK84" s="75">
        <f>RTM_IEX!I84</f>
        <v>14.65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8.266627531552686</v>
      </c>
      <c r="F85">
        <f>GT_Spot!Q85</f>
        <v>0</v>
      </c>
      <c r="G85">
        <f>PPCL_NG!Q85</f>
        <v>19.28</v>
      </c>
      <c r="H85">
        <f>PPCL_Spot!Q85</f>
        <v>5.64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864.54801473720329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-320</v>
      </c>
      <c r="AA85" s="117">
        <f>STOA!I85</f>
        <v>263.3</v>
      </c>
      <c r="AB85" s="117">
        <f>-STOA!O85</f>
        <v>0</v>
      </c>
      <c r="AC85">
        <f t="shared" si="3"/>
        <v>15.48286412234439</v>
      </c>
      <c r="AD85">
        <f t="shared" si="4"/>
        <v>1030.7817781464116</v>
      </c>
      <c r="AE85">
        <f>'IDT-1'!C85</f>
        <v>0</v>
      </c>
      <c r="AF85" s="26"/>
      <c r="AG85">
        <f t="shared" si="5"/>
        <v>1030.7817781464116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8.266627531552686</v>
      </c>
      <c r="F86">
        <f>GT_Spot!Q86</f>
        <v>0</v>
      </c>
      <c r="G86">
        <f>PPCL_NG!Q86</f>
        <v>19.28</v>
      </c>
      <c r="H86">
        <f>PPCL_Spot!Q86</f>
        <v>6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857.67279379120328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122.28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-305</v>
      </c>
      <c r="AA86" s="117">
        <f>STOA!I86</f>
        <v>263.3</v>
      </c>
      <c r="AB86" s="117">
        <f>-STOA!O86</f>
        <v>0</v>
      </c>
      <c r="AC86">
        <f t="shared" si="3"/>
        <v>15.072869077131779</v>
      </c>
      <c r="AD86">
        <f t="shared" si="4"/>
        <v>1064.9565522456242</v>
      </c>
      <c r="AE86">
        <f>'IDT-1'!C86</f>
        <v>0</v>
      </c>
      <c r="AF86" s="26"/>
      <c r="AG86">
        <f t="shared" si="5"/>
        <v>1064.9565522456242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8.266627531552686</v>
      </c>
      <c r="F87">
        <f>GT_Spot!Q87</f>
        <v>0</v>
      </c>
      <c r="G87">
        <f>PPCL_NG!Q87</f>
        <v>19.28</v>
      </c>
      <c r="H87">
        <f>PPCL_Spot!Q87</f>
        <v>6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837.08603056282288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-345</v>
      </c>
      <c r="AA87" s="117">
        <f>STOA!I87</f>
        <v>295.10000000000002</v>
      </c>
      <c r="AB87" s="117">
        <f>-STOA!O87</f>
        <v>0</v>
      </c>
      <c r="AC87">
        <f t="shared" si="3"/>
        <v>15.749585386387892</v>
      </c>
      <c r="AD87">
        <f t="shared" si="4"/>
        <v>1080.9130727079878</v>
      </c>
      <c r="AE87">
        <f>'IDT-1'!C87</f>
        <v>0</v>
      </c>
      <c r="AF87" s="26"/>
      <c r="AG87">
        <f t="shared" si="5"/>
        <v>1080.9130727079878</v>
      </c>
      <c r="AI87" s="75">
        <f>PXIL!I87</f>
        <v>0</v>
      </c>
      <c r="AJ87" s="75">
        <f>PXIL!O87</f>
        <v>0</v>
      </c>
      <c r="AK87" s="75">
        <f>RTM_IEX!I87</f>
        <v>34.42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8.266627531552686</v>
      </c>
      <c r="F88">
        <f>GT_Spot!Q88</f>
        <v>0</v>
      </c>
      <c r="G88">
        <f>PPCL_NG!Q88</f>
        <v>19.28</v>
      </c>
      <c r="H88">
        <f>PPCL_Spot!Q88</f>
        <v>6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838.78554369895608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124.31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-340</v>
      </c>
      <c r="AA88" s="117">
        <f>STOA!I88</f>
        <v>295.10000000000002</v>
      </c>
      <c r="AB88" s="117">
        <f>-STOA!O88</f>
        <v>0</v>
      </c>
      <c r="AC88">
        <f t="shared" si="3"/>
        <v>15.626342464374886</v>
      </c>
      <c r="AD88">
        <f t="shared" si="4"/>
        <v>1077.0758287661338</v>
      </c>
      <c r="AE88">
        <f>'IDT-1'!C88</f>
        <v>0</v>
      </c>
      <c r="AF88" s="26"/>
      <c r="AG88">
        <f t="shared" si="5"/>
        <v>1077.0758287661338</v>
      </c>
      <c r="AI88" s="75">
        <f>PXIL!I88</f>
        <v>0</v>
      </c>
      <c r="AJ88" s="75">
        <f>PXIL!O88</f>
        <v>0</v>
      </c>
      <c r="AK88" s="75">
        <f>RTM_IEX!I88</f>
        <v>22.73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8.266627531552686</v>
      </c>
      <c r="F89">
        <f>GT_Spot!Q89</f>
        <v>0</v>
      </c>
      <c r="G89">
        <f>PPCL_NG!Q89</f>
        <v>19.28</v>
      </c>
      <c r="H89">
        <f>PPCL_Spot!Q89</f>
        <v>6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837.34245601662815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119.38999999999999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-325</v>
      </c>
      <c r="AA89" s="117">
        <f>STOA!I89</f>
        <v>295.10000000000002</v>
      </c>
      <c r="AB89" s="117">
        <f>-STOA!O89</f>
        <v>0</v>
      </c>
      <c r="AC89">
        <f t="shared" si="3"/>
        <v>15.577887379937472</v>
      </c>
      <c r="AD89">
        <f t="shared" si="4"/>
        <v>1101.7511961682435</v>
      </c>
      <c r="AE89">
        <f>'IDT-1'!C89</f>
        <v>0</v>
      </c>
      <c r="AF89" s="26"/>
      <c r="AG89">
        <f t="shared" si="5"/>
        <v>1101.7511961682435</v>
      </c>
      <c r="AI89" s="75">
        <f>PXIL!I89</f>
        <v>0</v>
      </c>
      <c r="AJ89" s="75">
        <f>PXIL!O89</f>
        <v>0</v>
      </c>
      <c r="AK89" s="75">
        <f>RTM_IEX!I89</f>
        <v>38.72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13.63337236533958</v>
      </c>
      <c r="F90">
        <f>GT_Spot!Q90</f>
        <v>0</v>
      </c>
      <c r="G90">
        <f>PPCL_NG!Q90</f>
        <v>19.28</v>
      </c>
      <c r="H90">
        <f>PPCL_Spot!Q90</f>
        <v>16.350000000000001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837.3413381979409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119.42999999999999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-310</v>
      </c>
      <c r="AA90" s="117">
        <f>STOA!I90</f>
        <v>295.10000000000002</v>
      </c>
      <c r="AB90" s="117">
        <f>-STOA!O90</f>
        <v>0</v>
      </c>
      <c r="AC90">
        <f t="shared" si="3"/>
        <v>15.447668984837417</v>
      </c>
      <c r="AD90">
        <f t="shared" si="4"/>
        <v>1117.2170415784428</v>
      </c>
      <c r="AE90">
        <f>'IDT-1'!C90</f>
        <v>0</v>
      </c>
      <c r="AF90" s="26"/>
      <c r="AG90">
        <f t="shared" si="5"/>
        <v>1117.2170415784428</v>
      </c>
      <c r="AI90" s="75">
        <f>PXIL!I90</f>
        <v>0</v>
      </c>
      <c r="AJ90" s="75">
        <f>PXIL!O90</f>
        <v>0</v>
      </c>
      <c r="AK90" s="75">
        <f>RTM_IEX!I90</f>
        <v>23.3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13.63337236533958</v>
      </c>
      <c r="F91">
        <f>GT_Spot!Q91</f>
        <v>0</v>
      </c>
      <c r="G91">
        <f>PPCL_NG!Q91</f>
        <v>19.28</v>
      </c>
      <c r="H91">
        <f>PPCL_Spot!Q91</f>
        <v>12.23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847.48423647076902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119.42999999999999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-350</v>
      </c>
      <c r="AA91" s="117">
        <f>STOA!I91</f>
        <v>338.59999999999997</v>
      </c>
      <c r="AB91" s="117">
        <f>-STOA!O91</f>
        <v>0</v>
      </c>
      <c r="AC91">
        <f t="shared" si="3"/>
        <v>16.377547590526117</v>
      </c>
      <c r="AD91">
        <f t="shared" si="4"/>
        <v>1141.6000612455823</v>
      </c>
      <c r="AE91">
        <f>'IDT-1'!C91</f>
        <v>0</v>
      </c>
      <c r="AF91" s="26"/>
      <c r="AG91">
        <f t="shared" si="5"/>
        <v>1141.6000612455823</v>
      </c>
      <c r="AI91" s="75">
        <f>PXIL!I91</f>
        <v>0</v>
      </c>
      <c r="AJ91" s="75">
        <f>PXIL!O91</f>
        <v>0</v>
      </c>
      <c r="AK91" s="75">
        <f>RTM_IEX!I91</f>
        <v>39.090000000000003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13.63337236533958</v>
      </c>
      <c r="F92">
        <f>GT_Spot!Q92</f>
        <v>0</v>
      </c>
      <c r="G92">
        <f>PPCL_NG!Q92</f>
        <v>19.28</v>
      </c>
      <c r="H92">
        <f>PPCL_Spot!Q92</f>
        <v>16.350000000000001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847.48270385263515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119.59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-320</v>
      </c>
      <c r="AA92" s="117">
        <f>STOA!I92</f>
        <v>338.59999999999997</v>
      </c>
      <c r="AB92" s="117">
        <f>-STOA!O92</f>
        <v>0</v>
      </c>
      <c r="AC92">
        <f t="shared" si="3"/>
        <v>16.159854277820678</v>
      </c>
      <c r="AD92">
        <f t="shared" si="4"/>
        <v>1177.3462219401538</v>
      </c>
      <c r="AE92">
        <f>'IDT-1'!C92</f>
        <v>0</v>
      </c>
      <c r="AF92" s="26"/>
      <c r="AG92">
        <f t="shared" si="5"/>
        <v>1177.3462219401538</v>
      </c>
      <c r="AI92" s="75">
        <f>PXIL!I92</f>
        <v>0</v>
      </c>
      <c r="AJ92" s="75">
        <f>PXIL!O92</f>
        <v>0</v>
      </c>
      <c r="AK92" s="75">
        <f>RTM_IEX!I92</f>
        <v>40.340000000000003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13.63337236533958</v>
      </c>
      <c r="F93">
        <f>GT_Spot!Q93</f>
        <v>0</v>
      </c>
      <c r="G93">
        <f>PPCL_NG!Q93</f>
        <v>19.28</v>
      </c>
      <c r="H93">
        <f>PPCL_Spot!Q93</f>
        <v>16.350000000000001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844.45222115589866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119.66999999999999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-300</v>
      </c>
      <c r="AA93" s="117">
        <f>STOA!I93</f>
        <v>338.59999999999997</v>
      </c>
      <c r="AB93" s="117">
        <f>-STOA!O93</f>
        <v>0</v>
      </c>
      <c r="AC93">
        <f t="shared" si="3"/>
        <v>16.247431479645492</v>
      </c>
      <c r="AD93">
        <f t="shared" si="4"/>
        <v>1227.3881620415928</v>
      </c>
      <c r="AE93">
        <f>'IDT-1'!C93</f>
        <v>0</v>
      </c>
      <c r="AF93" s="26"/>
      <c r="AG93">
        <f t="shared" si="5"/>
        <v>1227.3881620415928</v>
      </c>
      <c r="AI93" s="75">
        <f>PXIL!I93</f>
        <v>0</v>
      </c>
      <c r="AJ93" s="75">
        <f>PXIL!O93</f>
        <v>0</v>
      </c>
      <c r="AK93" s="75">
        <f>RTM_IEX!I93</f>
        <v>73.42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13.63337236533958</v>
      </c>
      <c r="F94">
        <f>GT_Spot!Q94</f>
        <v>0</v>
      </c>
      <c r="G94">
        <f>PPCL_NG!Q94</f>
        <v>19.28</v>
      </c>
      <c r="H94">
        <f>PPCL_Spot!Q94</f>
        <v>16.350000000000001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844.45410160047436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119.63999999999999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-270</v>
      </c>
      <c r="AA94" s="117">
        <f>STOA!I94</f>
        <v>338.59999999999997</v>
      </c>
      <c r="AB94" s="117">
        <f>-STOA!O94</f>
        <v>0</v>
      </c>
      <c r="AC94">
        <f t="shared" si="3"/>
        <v>15.750368201891897</v>
      </c>
      <c r="AD94">
        <f t="shared" si="4"/>
        <v>1231.6671057639219</v>
      </c>
      <c r="AE94">
        <f>'IDT-1'!C94</f>
        <v>0</v>
      </c>
      <c r="AF94" s="26"/>
      <c r="AG94">
        <f t="shared" si="5"/>
        <v>1231.6671057639219</v>
      </c>
      <c r="AI94" s="75">
        <f>PXIL!I94</f>
        <v>0</v>
      </c>
      <c r="AJ94" s="75">
        <f>PXIL!O94</f>
        <v>0</v>
      </c>
      <c r="AK94" s="75">
        <f>RTM_IEX!I94</f>
        <v>47.23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13.63337236533958</v>
      </c>
      <c r="F95">
        <f>GT_Spot!Q95</f>
        <v>0</v>
      </c>
      <c r="G95">
        <f>PPCL_NG!Q95</f>
        <v>19.28</v>
      </c>
      <c r="H95">
        <f>PPCL_Spot!Q95</f>
        <v>17.314809669352599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831.93311849880365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119.47999999999999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-245</v>
      </c>
      <c r="AA95" s="117">
        <f>STOA!I95</f>
        <v>338.56</v>
      </c>
      <c r="AB95" s="117">
        <f>-STOA!O95</f>
        <v>0</v>
      </c>
      <c r="AC95">
        <f t="shared" si="3"/>
        <v>15.586792687632615</v>
      </c>
      <c r="AD95">
        <f t="shared" si="4"/>
        <v>1263.464507845863</v>
      </c>
      <c r="AE95">
        <f>'IDT-1'!C95</f>
        <v>0</v>
      </c>
      <c r="AF95" s="26"/>
      <c r="AG95">
        <f t="shared" si="5"/>
        <v>1263.464507845863</v>
      </c>
      <c r="AI95" s="75">
        <f>PXIL!I95</f>
        <v>0</v>
      </c>
      <c r="AJ95" s="75">
        <f>PXIL!O95</f>
        <v>0</v>
      </c>
      <c r="AK95" s="75">
        <f>RTM_IEX!I95</f>
        <v>65.62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13.63337236533958</v>
      </c>
      <c r="F96">
        <f>GT_Spot!Q96</f>
        <v>0</v>
      </c>
      <c r="G96">
        <f>PPCL_NG!Q96</f>
        <v>19.28</v>
      </c>
      <c r="H96">
        <f>PPCL_Spot!Q96</f>
        <v>17.314809669352599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825.84432124109446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119.24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-225</v>
      </c>
      <c r="AA96" s="117">
        <f>STOA!I96</f>
        <v>338.56</v>
      </c>
      <c r="AB96" s="117">
        <f>-STOA!O96</f>
        <v>0</v>
      </c>
      <c r="AC96">
        <f t="shared" si="3"/>
        <v>15.273280721320869</v>
      </c>
      <c r="AD96">
        <f t="shared" si="4"/>
        <v>1268.3292225544658</v>
      </c>
      <c r="AE96">
        <f>'IDT-1'!C96</f>
        <v>0</v>
      </c>
      <c r="AF96" s="26"/>
      <c r="AG96">
        <f t="shared" si="5"/>
        <v>1268.3292225544658</v>
      </c>
      <c r="AI96" s="75">
        <f>PXIL!I96</f>
        <v>0</v>
      </c>
      <c r="AJ96" s="75">
        <f>PXIL!O96</f>
        <v>0</v>
      </c>
      <c r="AK96" s="75">
        <f>RTM_IEX!I96</f>
        <v>56.5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13.63337236533958</v>
      </c>
      <c r="F97">
        <f>GT_Spot!Q97</f>
        <v>0</v>
      </c>
      <c r="G97">
        <f>PPCL_NG!Q97</f>
        <v>19.28</v>
      </c>
      <c r="H97">
        <f>PPCL_Spot!Q97</f>
        <v>13.140000000000002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825.84226183544615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118.5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-220</v>
      </c>
      <c r="AA97" s="117">
        <f>STOA!I97</f>
        <v>338.56</v>
      </c>
      <c r="AB97" s="117">
        <f>-STOA!O97</f>
        <v>0</v>
      </c>
      <c r="AC97">
        <f t="shared" si="3"/>
        <v>14.970901635849884</v>
      </c>
      <c r="AD97">
        <f t="shared" si="4"/>
        <v>1244.3147325649356</v>
      </c>
      <c r="AE97">
        <f>'IDT-1'!C97</f>
        <v>0</v>
      </c>
      <c r="AF97" s="26"/>
      <c r="AG97">
        <f t="shared" si="5"/>
        <v>1244.3147325649356</v>
      </c>
      <c r="AI97" s="75">
        <f>PXIL!I97</f>
        <v>0</v>
      </c>
      <c r="AJ97" s="75">
        <f>PXIL!O97</f>
        <v>0</v>
      </c>
      <c r="AK97" s="75">
        <f>RTM_IEX!I97</f>
        <v>32.1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13.63337236533958</v>
      </c>
      <c r="F98">
        <f>GT_Spot!Q98</f>
        <v>0</v>
      </c>
      <c r="G98">
        <f>PPCL_NG!Q98</f>
        <v>19.28</v>
      </c>
      <c r="H98">
        <f>PPCL_Spot!Q98</f>
        <v>17.314809669352599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825.8423776517534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118.21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-220</v>
      </c>
      <c r="AA98" s="117">
        <f>STOA!I98</f>
        <v>338.56</v>
      </c>
      <c r="AB98" s="117">
        <f>-STOA!O98</f>
        <v>0</v>
      </c>
      <c r="AC98">
        <f t="shared" si="3"/>
        <v>15.199568980123692</v>
      </c>
      <c r="AD98">
        <f t="shared" si="4"/>
        <v>1270.0709907063217</v>
      </c>
      <c r="AE98">
        <f>'IDT-1'!C98</f>
        <v>0</v>
      </c>
      <c r="AF98" s="26"/>
      <c r="AG98">
        <f t="shared" si="5"/>
        <v>1270.0709907063217</v>
      </c>
      <c r="AI98" s="75">
        <f>PXIL!I98</f>
        <v>0</v>
      </c>
      <c r="AJ98" s="75">
        <f>PXIL!O98</f>
        <v>0</v>
      </c>
      <c r="AK98" s="75">
        <f>RTM_IEX!I98</f>
        <v>54.2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0.23898995675052551</v>
      </c>
      <c r="F99">
        <f t="shared" si="6"/>
        <v>0</v>
      </c>
      <c r="G99">
        <f t="shared" si="6"/>
        <v>0.46271999999999947</v>
      </c>
      <c r="H99">
        <f t="shared" si="6"/>
        <v>0.19350515305715618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18.466388586386408</v>
      </c>
      <c r="P99" s="77">
        <f t="shared" si="6"/>
        <v>1.5611921344520283</v>
      </c>
      <c r="Q99" s="77">
        <f t="shared" si="6"/>
        <v>0</v>
      </c>
      <c r="R99" s="80">
        <f t="shared" si="6"/>
        <v>0.30816364209271413</v>
      </c>
      <c r="S99" s="80">
        <f t="shared" si="6"/>
        <v>0</v>
      </c>
      <c r="T99" s="78">
        <f t="shared" si="6"/>
        <v>1.2165400000000002</v>
      </c>
      <c r="U99" s="78">
        <f t="shared" si="6"/>
        <v>2.7198449999999994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-7.1404750000000003</v>
      </c>
      <c r="AA99" s="117">
        <f t="shared" si="6"/>
        <v>7.0321749999999987</v>
      </c>
      <c r="AB99" s="117">
        <f t="shared" si="6"/>
        <v>0</v>
      </c>
      <c r="AC99">
        <f t="shared" si="6"/>
        <v>0.36290562084678446</v>
      </c>
      <c r="AD99">
        <f t="shared" si="6"/>
        <v>25.840971351892055</v>
      </c>
      <c r="AE99">
        <f t="shared" si="6"/>
        <v>0</v>
      </c>
      <c r="AG99">
        <f t="shared" si="6"/>
        <v>25.840971351892055</v>
      </c>
      <c r="AI99">
        <f t="shared" si="6"/>
        <v>0</v>
      </c>
      <c r="AJ99">
        <f t="shared" si="6"/>
        <v>0</v>
      </c>
      <c r="AK99">
        <f t="shared" si="6"/>
        <v>0.29075250000000002</v>
      </c>
      <c r="AL99">
        <f t="shared" si="6"/>
        <v>-0.34399999999999997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960.65226024548997</v>
      </c>
      <c r="P3" s="77">
        <v>75.089999999999989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428.65999999999997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-392</v>
      </c>
      <c r="AA3" s="117">
        <f>STOA!J3</f>
        <v>369.09</v>
      </c>
      <c r="AB3" s="117">
        <f>-STOA!P3</f>
        <v>0</v>
      </c>
      <c r="AC3">
        <f>SUMIF(B3:AB3,"&gt;0")*$AC$2-SUMIF(B3:AB3,"&lt;0")*($AC$2/(1-$AC$2))+SUMIF(AI3:AR3,"&gt;0")*$AC$2-SUMIF(AI3:AR3,"&lt;0")*($AC$2/(1-$AC$2))</f>
        <v>20.856748607292634</v>
      </c>
      <c r="AD3">
        <f>SUM(B3:AB3,AI3:AR3)-AC3</f>
        <v>1501.4817505888673</v>
      </c>
      <c r="AE3">
        <f>'IDT-1'!F3</f>
        <v>0</v>
      </c>
      <c r="AF3" s="26"/>
      <c r="AG3">
        <f>SUM(AD3:AF3)</f>
        <v>1501.4817505888673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950.7881824998899</v>
      </c>
      <c r="P4" s="77">
        <v>75.089999999999989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428.47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-408</v>
      </c>
      <c r="AA4" s="117">
        <f>STOA!J4</f>
        <v>369.09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20.899178937820619</v>
      </c>
      <c r="AD4">
        <f t="shared" ref="AD4:AD67" si="1">SUM(B4:AB4,AI4:AR4)-AC4</f>
        <v>1534.3852425127393</v>
      </c>
      <c r="AE4">
        <f>'IDT-1'!F4</f>
        <v>0</v>
      </c>
      <c r="AF4" s="26"/>
      <c r="AG4">
        <f t="shared" ref="AG4:AG67" si="2">SUM(AD4:AF4)</f>
        <v>1534.3852425127393</v>
      </c>
      <c r="AI4" s="75">
        <f>PXIL!J4</f>
        <v>0</v>
      </c>
      <c r="AJ4" s="75">
        <f>PXIL!P4</f>
        <v>0</v>
      </c>
      <c r="AK4" s="75">
        <f>RTM_IEX!J4</f>
        <v>29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943.31905066668992</v>
      </c>
      <c r="P5" s="77">
        <v>75.089999999999989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421.87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-425</v>
      </c>
      <c r="AA5" s="117">
        <f>STOA!J5</f>
        <v>369.09</v>
      </c>
      <c r="AB5" s="117">
        <f>-STOA!P5</f>
        <v>0</v>
      </c>
      <c r="AC5">
        <f t="shared" si="0"/>
        <v>20.841202745565781</v>
      </c>
      <c r="AD5">
        <f t="shared" si="1"/>
        <v>1493.7040868717941</v>
      </c>
      <c r="AE5">
        <f>'IDT-1'!F5</f>
        <v>0</v>
      </c>
      <c r="AF5" s="26"/>
      <c r="AG5">
        <f t="shared" si="2"/>
        <v>1493.7040868717941</v>
      </c>
      <c r="AI5" s="75">
        <f>PXIL!J5</f>
        <v>0</v>
      </c>
      <c r="AJ5" s="75">
        <f>PXIL!P5</f>
        <v>0</v>
      </c>
      <c r="AK5" s="75">
        <f>RTM_IEX!J5</f>
        <v>19.329999999999998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933.68035924588992</v>
      </c>
      <c r="P6" s="77">
        <v>75.089999999999989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421.53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-434</v>
      </c>
      <c r="AA6" s="117">
        <f>STOA!J6</f>
        <v>369.09</v>
      </c>
      <c r="AB6" s="117">
        <f>-STOA!P6</f>
        <v>0</v>
      </c>
      <c r="AC6">
        <f t="shared" si="0"/>
        <v>20.75197068398445</v>
      </c>
      <c r="AD6">
        <f t="shared" si="1"/>
        <v>1445.4846275125753</v>
      </c>
      <c r="AE6">
        <f>'IDT-1'!F6</f>
        <v>0</v>
      </c>
      <c r="AF6" s="26"/>
      <c r="AG6">
        <f t="shared" si="2"/>
        <v>1445.4846275125753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924.14272324738704</v>
      </c>
      <c r="P7" s="77">
        <v>75.089999999999989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421.01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-448</v>
      </c>
      <c r="AA7" s="117">
        <f>STOA!J7</f>
        <v>369.09</v>
      </c>
      <c r="AB7" s="117">
        <f>-STOA!P7</f>
        <v>0</v>
      </c>
      <c r="AC7">
        <f t="shared" si="0"/>
        <v>20.876538547730309</v>
      </c>
      <c r="AD7">
        <f t="shared" si="1"/>
        <v>1411.3024236503268</v>
      </c>
      <c r="AE7">
        <f>'IDT-1'!F7</f>
        <v>0</v>
      </c>
      <c r="AF7" s="26"/>
      <c r="AG7">
        <f t="shared" si="2"/>
        <v>1411.3024236503268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11.171118285882008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924.14272324738704</v>
      </c>
      <c r="P8" s="77">
        <v>75.089999999999989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420.28000000000003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-462</v>
      </c>
      <c r="AA8" s="117">
        <f>STOA!J8</f>
        <v>369.09</v>
      </c>
      <c r="AB8" s="117">
        <f>-STOA!P8</f>
        <v>0</v>
      </c>
      <c r="AC8">
        <f t="shared" si="0"/>
        <v>20.986992720747004</v>
      </c>
      <c r="AD8">
        <f t="shared" si="1"/>
        <v>1435.7968488125218</v>
      </c>
      <c r="AE8">
        <f>'IDT-1'!F8</f>
        <v>0</v>
      </c>
      <c r="AF8" s="26"/>
      <c r="AG8">
        <f t="shared" si="2"/>
        <v>1435.7968488125218</v>
      </c>
      <c r="AI8" s="75">
        <f>PXIL!J8</f>
        <v>0</v>
      </c>
      <c r="AJ8" s="75">
        <f>PXIL!P8</f>
        <v>0</v>
      </c>
      <c r="AK8" s="75">
        <f>RTM_IEX!J8</f>
        <v>19.329999999999998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11.171118285882008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918.82723291978709</v>
      </c>
      <c r="P9" s="77">
        <v>75.089999999999989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-477</v>
      </c>
      <c r="AA9" s="117">
        <f>STOA!J9</f>
        <v>369.09</v>
      </c>
      <c r="AB9" s="117">
        <f>-STOA!P9</f>
        <v>0</v>
      </c>
      <c r="AC9">
        <f t="shared" si="0"/>
        <v>21.453020318697053</v>
      </c>
      <c r="AD9">
        <f t="shared" si="1"/>
        <v>1458.1553308869718</v>
      </c>
      <c r="AE9">
        <f>'IDT-1'!F9</f>
        <v>0</v>
      </c>
      <c r="AF9" s="26"/>
      <c r="AG9">
        <f t="shared" si="2"/>
        <v>1458.1553308869718</v>
      </c>
      <c r="AI9" s="75">
        <f>PXIL!J9</f>
        <v>0</v>
      </c>
      <c r="AJ9" s="75">
        <f>PXIL!P9</f>
        <v>0</v>
      </c>
      <c r="AK9" s="75">
        <f>RTM_IEX!J9</f>
        <v>62.82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11.171118285882008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54.693423065085099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782.55909188332544</v>
      </c>
      <c r="P10" s="77">
        <v>75.089999999999989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419.59000000000003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-238.7</v>
      </c>
      <c r="AA10" s="117">
        <f>STOA!J10</f>
        <v>369.09</v>
      </c>
      <c r="AB10" s="117">
        <f>-STOA!P10</f>
        <v>0</v>
      </c>
      <c r="AC10">
        <f t="shared" si="0"/>
        <v>17.761951475286637</v>
      </c>
      <c r="AD10">
        <f t="shared" si="1"/>
        <v>1450.811681759006</v>
      </c>
      <c r="AE10">
        <f>'IDT-1'!F10</f>
        <v>0</v>
      </c>
      <c r="AF10" s="26"/>
      <c r="AG10">
        <f t="shared" si="2"/>
        <v>1450.811681759006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11.171118285882008</v>
      </c>
      <c r="F11">
        <f>GT_Spot!T11</f>
        <v>0</v>
      </c>
      <c r="G11">
        <f>PPCL_NG!T11</f>
        <v>23.14</v>
      </c>
      <c r="H11">
        <f>PPCL_Spot!T11</f>
        <v>4.8</v>
      </c>
      <c r="I11">
        <f>Bawana_NG!T11</f>
        <v>54.693423065085099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652.28575667137284</v>
      </c>
      <c r="P11" s="77">
        <v>75.089999999999989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413.84000000000003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-229</v>
      </c>
      <c r="AA11" s="117">
        <f>STOA!J11</f>
        <v>369.09</v>
      </c>
      <c r="AB11" s="117">
        <f>-STOA!P11</f>
        <v>0</v>
      </c>
      <c r="AC11">
        <f t="shared" si="0"/>
        <v>16.149261825179323</v>
      </c>
      <c r="AD11">
        <f t="shared" si="1"/>
        <v>1358.9610361971606</v>
      </c>
      <c r="AE11">
        <f>'IDT-1'!F11</f>
        <v>0</v>
      </c>
      <c r="AF11" s="26"/>
      <c r="AG11">
        <f t="shared" si="2"/>
        <v>1358.9610361971606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11.171118285882008</v>
      </c>
      <c r="F12">
        <f>GT_Spot!T12</f>
        <v>0</v>
      </c>
      <c r="G12">
        <f>PPCL_NG!T12</f>
        <v>23.14</v>
      </c>
      <c r="H12">
        <f>PPCL_Spot!T12</f>
        <v>6.89</v>
      </c>
      <c r="I12">
        <f>Bawana_NG!T12</f>
        <v>54.693423065085099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723.69146591304298</v>
      </c>
      <c r="P12" s="77">
        <v>75.089999999999989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413.67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-311.5</v>
      </c>
      <c r="AA12" s="117">
        <f>STOA!J12</f>
        <v>369.09</v>
      </c>
      <c r="AB12" s="117">
        <f>-STOA!P12</f>
        <v>0</v>
      </c>
      <c r="AC12">
        <f t="shared" si="0"/>
        <v>17.952277587087131</v>
      </c>
      <c r="AD12">
        <f t="shared" si="1"/>
        <v>1396.3137296769228</v>
      </c>
      <c r="AE12">
        <f>'IDT-1'!F12</f>
        <v>0</v>
      </c>
      <c r="AF12" s="26"/>
      <c r="AG12">
        <f t="shared" si="2"/>
        <v>1396.3137296769228</v>
      </c>
      <c r="AI12" s="75">
        <f>PXIL!J12</f>
        <v>0</v>
      </c>
      <c r="AJ12" s="75">
        <f>PXIL!P12</f>
        <v>0</v>
      </c>
      <c r="AK12" s="75">
        <f>RTM_IEX!J12</f>
        <v>48.33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11.171118285882008</v>
      </c>
      <c r="F13">
        <f>GT_Spot!T13</f>
        <v>0</v>
      </c>
      <c r="G13">
        <f>PPCL_NG!T13</f>
        <v>23.14</v>
      </c>
      <c r="H13">
        <f>PPCL_Spot!T13</f>
        <v>6.89</v>
      </c>
      <c r="I13">
        <f>Bawana_NG!T13</f>
        <v>54.693423065085099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649.50234169621092</v>
      </c>
      <c r="P13" s="77">
        <v>75.089999999999989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413.38000000000005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-263</v>
      </c>
      <c r="AA13" s="117">
        <f>STOA!J13</f>
        <v>369.09</v>
      </c>
      <c r="AB13" s="117">
        <f>-STOA!P13</f>
        <v>0</v>
      </c>
      <c r="AC13">
        <f t="shared" si="0"/>
        <v>16.951280109152535</v>
      </c>
      <c r="AD13">
        <f t="shared" si="1"/>
        <v>1380.9956029380255</v>
      </c>
      <c r="AE13">
        <f>'IDT-1'!F13</f>
        <v>0</v>
      </c>
      <c r="AF13" s="26"/>
      <c r="AG13">
        <f t="shared" si="2"/>
        <v>1380.9956029380255</v>
      </c>
      <c r="AI13" s="75">
        <f>PXIL!J13</f>
        <v>0</v>
      </c>
      <c r="AJ13" s="75">
        <f>PXIL!P13</f>
        <v>0</v>
      </c>
      <c r="AK13" s="75">
        <f>RTM_IEX!J13</f>
        <v>57.99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11.171118285882008</v>
      </c>
      <c r="F14">
        <f>GT_Spot!T14</f>
        <v>0</v>
      </c>
      <c r="G14">
        <f>PPCL_NG!T14</f>
        <v>23.14</v>
      </c>
      <c r="H14">
        <f>PPCL_Spot!T14</f>
        <v>6.89</v>
      </c>
      <c r="I14">
        <f>Bawana_NG!T14</f>
        <v>54.693423065085099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655.39483085461097</v>
      </c>
      <c r="P14" s="77">
        <v>75.089999999999989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413.22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-284</v>
      </c>
      <c r="AA14" s="117">
        <f>STOA!J14</f>
        <v>369.09</v>
      </c>
      <c r="AB14" s="117">
        <f>-STOA!P14</f>
        <v>0</v>
      </c>
      <c r="AC14">
        <f t="shared" si="0"/>
        <v>17.188078691712558</v>
      </c>
      <c r="AD14">
        <f t="shared" si="1"/>
        <v>1365.4812935138657</v>
      </c>
      <c r="AE14">
        <f>'IDT-1'!F14</f>
        <v>0</v>
      </c>
      <c r="AF14" s="26"/>
      <c r="AG14">
        <f t="shared" si="2"/>
        <v>1365.4812935138657</v>
      </c>
      <c r="AI14" s="75">
        <f>PXIL!J14</f>
        <v>0</v>
      </c>
      <c r="AJ14" s="75">
        <f>PXIL!P14</f>
        <v>0</v>
      </c>
      <c r="AK14" s="75">
        <f>RTM_IEX!J14</f>
        <v>57.98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11.171118285882008</v>
      </c>
      <c r="F15">
        <f>GT_Spot!T15</f>
        <v>0</v>
      </c>
      <c r="G15">
        <f>PPCL_NG!T15</f>
        <v>23.14</v>
      </c>
      <c r="H15">
        <f>PPCL_Spot!T15</f>
        <v>7.1200000000000019</v>
      </c>
      <c r="I15">
        <f>Bawana_NG!T15</f>
        <v>54.693423065085099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709.34071866947045</v>
      </c>
      <c r="P15" s="77">
        <v>75.089999999999989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412.46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-301</v>
      </c>
      <c r="AA15" s="117">
        <f>STOA!J15</f>
        <v>369.01000000000005</v>
      </c>
      <c r="AB15" s="117">
        <f>-STOA!P15</f>
        <v>0</v>
      </c>
      <c r="AC15">
        <f t="shared" si="0"/>
        <v>17.901851343869925</v>
      </c>
      <c r="AD15">
        <f t="shared" si="1"/>
        <v>1275.1234086765676</v>
      </c>
      <c r="AE15">
        <f>'IDT-1'!F15</f>
        <v>0</v>
      </c>
      <c r="AF15" s="26"/>
      <c r="AG15">
        <f t="shared" si="2"/>
        <v>1275.1234086765676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11.171118285882008</v>
      </c>
      <c r="F16">
        <f>GT_Spot!T16</f>
        <v>0</v>
      </c>
      <c r="G16">
        <f>PPCL_NG!T16</f>
        <v>23.14</v>
      </c>
      <c r="H16">
        <f>PPCL_Spot!T16</f>
        <v>7.1200000000000019</v>
      </c>
      <c r="I16">
        <f>Bawana_NG!T16</f>
        <v>54.693423065085099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719.0064378451882</v>
      </c>
      <c r="P16" s="77">
        <v>75.089999999999989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412.3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-320</v>
      </c>
      <c r="AA16" s="117">
        <f>STOA!J16</f>
        <v>369.01000000000005</v>
      </c>
      <c r="AB16" s="117">
        <f>-STOA!P16</f>
        <v>0</v>
      </c>
      <c r="AC16">
        <f t="shared" si="0"/>
        <v>17.639254699250625</v>
      </c>
      <c r="AD16">
        <f t="shared" si="1"/>
        <v>1323.8917244969048</v>
      </c>
      <c r="AE16">
        <f>'IDT-1'!F16</f>
        <v>0</v>
      </c>
      <c r="AF16" s="26"/>
      <c r="AG16">
        <f t="shared" si="2"/>
        <v>1323.8917244969048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11.171118285882008</v>
      </c>
      <c r="F17">
        <f>GT_Spot!T17</f>
        <v>0</v>
      </c>
      <c r="G17">
        <f>PPCL_NG!T17</f>
        <v>23.14</v>
      </c>
      <c r="H17">
        <f>PPCL_Spot!T17</f>
        <v>7.1200000000000019</v>
      </c>
      <c r="I17">
        <f>Bawana_NG!T17</f>
        <v>54.693423065085099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720.94978513158821</v>
      </c>
      <c r="P17" s="77">
        <v>75.089999999999989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411.78000000000003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-344</v>
      </c>
      <c r="AA17" s="117">
        <f>STOA!J17</f>
        <v>369.01000000000005</v>
      </c>
      <c r="AB17" s="117">
        <f>-STOA!P17</f>
        <v>0</v>
      </c>
      <c r="AC17">
        <f t="shared" si="0"/>
        <v>18.131199041569491</v>
      </c>
      <c r="AD17">
        <f t="shared" si="1"/>
        <v>1270.8231274409859</v>
      </c>
      <c r="AE17">
        <f>'IDT-1'!F17</f>
        <v>0</v>
      </c>
      <c r="AF17" s="26"/>
      <c r="AG17">
        <f t="shared" si="2"/>
        <v>1270.8231274409859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11.171118285882008</v>
      </c>
      <c r="F18">
        <f>GT_Spot!T18</f>
        <v>0</v>
      </c>
      <c r="G18">
        <f>PPCL_NG!T18</f>
        <v>23.14</v>
      </c>
      <c r="H18">
        <f>PPCL_Spot!T18</f>
        <v>7.1200000000000019</v>
      </c>
      <c r="I18">
        <f>Bawana_NG!T18</f>
        <v>54.693423065085099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720.94978513158821</v>
      </c>
      <c r="P18" s="77">
        <v>75.089999999999989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411.2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-364</v>
      </c>
      <c r="AA18" s="117">
        <f>STOA!J18</f>
        <v>369.01000000000005</v>
      </c>
      <c r="AB18" s="117">
        <f>-STOA!P18</f>
        <v>0</v>
      </c>
      <c r="AC18">
        <f t="shared" si="0"/>
        <v>17.948532491125583</v>
      </c>
      <c r="AD18">
        <f t="shared" si="1"/>
        <v>1290.4257939914296</v>
      </c>
      <c r="AE18">
        <f>'IDT-1'!F18</f>
        <v>0</v>
      </c>
      <c r="AF18" s="26"/>
      <c r="AG18">
        <f t="shared" si="2"/>
        <v>1290.4257939914296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9.0212554744525555</v>
      </c>
      <c r="F19">
        <f>GT_Spot!T19</f>
        <v>0</v>
      </c>
      <c r="G19">
        <f>PPCL_NG!T19</f>
        <v>23.14</v>
      </c>
      <c r="H19">
        <f>PPCL_Spot!T19</f>
        <v>5.2</v>
      </c>
      <c r="I19">
        <f>Bawana_NG!T19</f>
        <v>54.693423065085099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730.90362482516707</v>
      </c>
      <c r="P19" s="77">
        <v>75.089999999999989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410.31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-386</v>
      </c>
      <c r="AA19" s="117">
        <f>STOA!J19</f>
        <v>369.01000000000005</v>
      </c>
      <c r="AB19" s="117">
        <f>-STOA!P19</f>
        <v>0</v>
      </c>
      <c r="AC19">
        <f t="shared" si="0"/>
        <v>18.187798293176797</v>
      </c>
      <c r="AD19">
        <f t="shared" si="1"/>
        <v>1273.1805050715279</v>
      </c>
      <c r="AE19">
        <f>'IDT-1'!F19</f>
        <v>0</v>
      </c>
      <c r="AF19" s="26"/>
      <c r="AG19">
        <f t="shared" si="2"/>
        <v>1273.1805050715279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9.0212554744525555</v>
      </c>
      <c r="F20">
        <f>GT_Spot!T20</f>
        <v>0</v>
      </c>
      <c r="G20">
        <f>PPCL_NG!T20</f>
        <v>23.14</v>
      </c>
      <c r="H20">
        <f>PPCL_Spot!T20</f>
        <v>5.2</v>
      </c>
      <c r="I20">
        <f>Bawana_NG!T20</f>
        <v>54.693423065085099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730.90362482516707</v>
      </c>
      <c r="P20" s="77">
        <v>75.089999999999989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409.65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-419</v>
      </c>
      <c r="AA20" s="117">
        <f>STOA!J20</f>
        <v>369.01000000000005</v>
      </c>
      <c r="AB20" s="117">
        <f>-STOA!P20</f>
        <v>0</v>
      </c>
      <c r="AC20">
        <f t="shared" si="0"/>
        <v>18.474968501409244</v>
      </c>
      <c r="AD20">
        <f t="shared" si="1"/>
        <v>1239.2333348632956</v>
      </c>
      <c r="AE20">
        <f>'IDT-1'!F20</f>
        <v>0</v>
      </c>
      <c r="AF20" s="26"/>
      <c r="AG20">
        <f t="shared" si="2"/>
        <v>1239.2333348632956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9.0212554744525555</v>
      </c>
      <c r="F21">
        <f>GT_Spot!T21</f>
        <v>0</v>
      </c>
      <c r="G21">
        <f>PPCL_NG!T21</f>
        <v>23.14</v>
      </c>
      <c r="H21">
        <f>PPCL_Spot!T21</f>
        <v>5.2</v>
      </c>
      <c r="I21">
        <f>Bawana_NG!T21</f>
        <v>54.693423065085099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740.32041175976951</v>
      </c>
      <c r="P21" s="77">
        <v>75.089999999999989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408.98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-440</v>
      </c>
      <c r="AA21" s="117">
        <f>STOA!J21</f>
        <v>369.01000000000005</v>
      </c>
      <c r="AB21" s="117">
        <f>-STOA!P21</f>
        <v>0</v>
      </c>
      <c r="AC21">
        <f t="shared" si="0"/>
        <v>19.182287280509609</v>
      </c>
      <c r="AD21">
        <f t="shared" si="1"/>
        <v>1176.2728030187975</v>
      </c>
      <c r="AE21">
        <f>'IDT-1'!F21</f>
        <v>0</v>
      </c>
      <c r="AF21" s="26"/>
      <c r="AG21">
        <f t="shared" si="2"/>
        <v>1176.2728030187975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9.0212554744525555</v>
      </c>
      <c r="F22">
        <f>GT_Spot!T22</f>
        <v>0</v>
      </c>
      <c r="G22">
        <f>PPCL_NG!T22</f>
        <v>23.14</v>
      </c>
      <c r="H22">
        <f>PPCL_Spot!T22</f>
        <v>4.6686660954013144</v>
      </c>
      <c r="I22">
        <f>Bawana_NG!T22</f>
        <v>54.693423065085099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747.25633262696942</v>
      </c>
      <c r="P22" s="77">
        <v>75.089999999999989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408.3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-459</v>
      </c>
      <c r="AA22" s="117">
        <f>STOA!J22</f>
        <v>369.01000000000005</v>
      </c>
      <c r="AB22" s="117">
        <f>-STOA!P22</f>
        <v>0</v>
      </c>
      <c r="AC22">
        <f t="shared" si="0"/>
        <v>18.957441692592447</v>
      </c>
      <c r="AD22">
        <f t="shared" si="1"/>
        <v>1213.2222355693159</v>
      </c>
      <c r="AE22">
        <f>'IDT-1'!F22</f>
        <v>0</v>
      </c>
      <c r="AF22" s="26"/>
      <c r="AG22">
        <f t="shared" si="2"/>
        <v>1213.2222355693159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9.5443093922651947</v>
      </c>
      <c r="F23">
        <f>GT_Spot!T23</f>
        <v>0</v>
      </c>
      <c r="G23">
        <f>PPCL_NG!T23</f>
        <v>23.14</v>
      </c>
      <c r="H23">
        <f>PPCL_Spot!T23</f>
        <v>6.49</v>
      </c>
      <c r="I23">
        <f>Bawana_NG!T23</f>
        <v>54.693423065085099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754.0594817939932</v>
      </c>
      <c r="P23" s="77">
        <v>75.089999999999989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408.99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-484</v>
      </c>
      <c r="AA23" s="117">
        <f>STOA!J23</f>
        <v>368.91</v>
      </c>
      <c r="AB23" s="117">
        <f>-STOA!P23</f>
        <v>0</v>
      </c>
      <c r="AC23">
        <f t="shared" si="0"/>
        <v>19.537181206154361</v>
      </c>
      <c r="AD23">
        <f t="shared" si="1"/>
        <v>1228.3000330451894</v>
      </c>
      <c r="AE23">
        <f>'IDT-1'!F23</f>
        <v>0</v>
      </c>
      <c r="AF23" s="26"/>
      <c r="AG23">
        <f t="shared" si="2"/>
        <v>1228.3000330451894</v>
      </c>
      <c r="AI23" s="75">
        <f>PXIL!J23</f>
        <v>0</v>
      </c>
      <c r="AJ23" s="75">
        <f>PXIL!P23</f>
        <v>0</v>
      </c>
      <c r="AK23" s="75">
        <f>RTM_IEX!J23</f>
        <v>30.92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9.5443093922651947</v>
      </c>
      <c r="F24">
        <f>GT_Spot!T24</f>
        <v>0</v>
      </c>
      <c r="G24">
        <f>PPCL_NG!T24</f>
        <v>23.14</v>
      </c>
      <c r="H24">
        <f>PPCL_Spot!T24</f>
        <v>6.49</v>
      </c>
      <c r="I24">
        <f>Bawana_NG!T24</f>
        <v>54.693423065085099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763.1096189155403</v>
      </c>
      <c r="P24" s="77">
        <v>75.089999999999989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408.77000000000004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-510</v>
      </c>
      <c r="AA24" s="117">
        <f>STOA!J24</f>
        <v>368.91</v>
      </c>
      <c r="AB24" s="117">
        <f>-STOA!P24</f>
        <v>0</v>
      </c>
      <c r="AC24">
        <f t="shared" si="0"/>
        <v>19.573621728401051</v>
      </c>
      <c r="AD24">
        <f t="shared" si="1"/>
        <v>1180.1737296444896</v>
      </c>
      <c r="AE24">
        <f>'IDT-1'!F24</f>
        <v>0</v>
      </c>
      <c r="AF24" s="26"/>
      <c r="AG24">
        <f t="shared" si="2"/>
        <v>1180.1737296444896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9.5443093922651947</v>
      </c>
      <c r="F25">
        <f>GT_Spot!T25</f>
        <v>0</v>
      </c>
      <c r="G25">
        <f>PPCL_NG!T25</f>
        <v>23.14</v>
      </c>
      <c r="H25">
        <f>PPCL_Spot!T25</f>
        <v>6.49</v>
      </c>
      <c r="I25">
        <f>Bawana_NG!T25</f>
        <v>54.693423065085099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770.15460460832867</v>
      </c>
      <c r="P25" s="77">
        <v>75.089999999999989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0.03</v>
      </c>
      <c r="U25" s="78">
        <f>SUMPRODUCT(LTA!F25:AJ25,LTA!F$102:AJ$102,LTA!F$105:AJ$105)</f>
        <v>405.58000000000004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-526</v>
      </c>
      <c r="AA25" s="117">
        <f>STOA!J25</f>
        <v>368.91</v>
      </c>
      <c r="AB25" s="117">
        <f>-STOA!P25</f>
        <v>0</v>
      </c>
      <c r="AC25">
        <f t="shared" si="0"/>
        <v>19.971812830907595</v>
      </c>
      <c r="AD25">
        <f t="shared" si="1"/>
        <v>1142.6605242347714</v>
      </c>
      <c r="AE25">
        <f>'IDT-1'!F25</f>
        <v>0</v>
      </c>
      <c r="AF25" s="26"/>
      <c r="AG25">
        <f t="shared" si="2"/>
        <v>1142.6605242347714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9.5443093922651947</v>
      </c>
      <c r="F26">
        <f>GT_Spot!T26</f>
        <v>0</v>
      </c>
      <c r="G26">
        <f>PPCL_NG!T26</f>
        <v>23.14</v>
      </c>
      <c r="H26">
        <f>PPCL_Spot!T26</f>
        <v>6.49</v>
      </c>
      <c r="I26">
        <f>Bawana_NG!T26</f>
        <v>54.693423065085099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772.20446622429779</v>
      </c>
      <c r="P26" s="77">
        <v>75.089999999999989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0.75</v>
      </c>
      <c r="U26" s="78">
        <f>SUMPRODUCT(LTA!F26:AJ26,LTA!F$102:AJ$102,LTA!F$105:AJ$105)</f>
        <v>405.98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-545</v>
      </c>
      <c r="AA26" s="117">
        <f>STOA!J26</f>
        <v>368.91</v>
      </c>
      <c r="AB26" s="117">
        <f>-STOA!P26</f>
        <v>0</v>
      </c>
      <c r="AC26">
        <f t="shared" si="0"/>
        <v>20.159046847994954</v>
      </c>
      <c r="AD26">
        <f t="shared" si="1"/>
        <v>1175.8031518336534</v>
      </c>
      <c r="AE26">
        <f>'IDT-1'!F26</f>
        <v>0</v>
      </c>
      <c r="AF26" s="26"/>
      <c r="AG26">
        <f t="shared" si="2"/>
        <v>1175.8031518336534</v>
      </c>
      <c r="AI26" s="75">
        <f>PXIL!J26</f>
        <v>0</v>
      </c>
      <c r="AJ26" s="75">
        <f>PXIL!P26</f>
        <v>0</v>
      </c>
      <c r="AK26" s="75">
        <f>RTM_IEX!J26</f>
        <v>24.16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9.5443093922651947</v>
      </c>
      <c r="F27">
        <f>GT_Spot!T27</f>
        <v>0</v>
      </c>
      <c r="G27">
        <f>PPCL_NG!T27</f>
        <v>23.14</v>
      </c>
      <c r="H27">
        <f>PPCL_Spot!T27</f>
        <v>4.6686660954013144</v>
      </c>
      <c r="I27">
        <f>Bawana_NG!T27</f>
        <v>54.693423065085099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772.20601671983502</v>
      </c>
      <c r="P27" s="77">
        <v>75.089999999999989</v>
      </c>
      <c r="Q27" s="77">
        <v>0</v>
      </c>
      <c r="R27" s="80">
        <v>6.55</v>
      </c>
      <c r="S27" s="80">
        <v>0</v>
      </c>
      <c r="T27" s="78">
        <f>SUMPRODUCT(LTA!F27:AJ27,LTA!F$101:AJ$101,LTA!F$105:AJ$105)</f>
        <v>2.4500000000000002</v>
      </c>
      <c r="U27" s="78">
        <f>SUMPRODUCT(LTA!F27:AJ27,LTA!F$102:AJ$102,LTA!F$105:AJ$105)</f>
        <v>409.86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-566</v>
      </c>
      <c r="AA27" s="117">
        <f>STOA!J27</f>
        <v>368.91</v>
      </c>
      <c r="AB27" s="117">
        <f>-STOA!P27</f>
        <v>0</v>
      </c>
      <c r="AC27">
        <f t="shared" si="0"/>
        <v>20.489953257627175</v>
      </c>
      <c r="AD27">
        <f t="shared" si="1"/>
        <v>1110.6224620149596</v>
      </c>
      <c r="AE27">
        <f>'IDT-1'!F27</f>
        <v>0</v>
      </c>
      <c r="AF27" s="26"/>
      <c r="AG27">
        <f t="shared" si="2"/>
        <v>1110.6224620149596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9.5443093922651947</v>
      </c>
      <c r="F28">
        <f>GT_Spot!T28</f>
        <v>0</v>
      </c>
      <c r="G28">
        <f>PPCL_NG!T28</f>
        <v>23.14</v>
      </c>
      <c r="H28">
        <f>PPCL_Spot!T28</f>
        <v>4.6686660954013144</v>
      </c>
      <c r="I28">
        <f>Bawana_NG!T28</f>
        <v>54.693423065085099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781.12812642543486</v>
      </c>
      <c r="P28" s="77">
        <v>75.089999999999989</v>
      </c>
      <c r="Q28" s="77">
        <v>0</v>
      </c>
      <c r="R28" s="80">
        <v>9.2399999999999984</v>
      </c>
      <c r="S28" s="80">
        <v>0</v>
      </c>
      <c r="T28" s="78">
        <f>SUMPRODUCT(LTA!F28:AJ28,LTA!F$101:AJ$101,LTA!F$105:AJ$105)</f>
        <v>4.57</v>
      </c>
      <c r="U28" s="78">
        <f>SUMPRODUCT(LTA!F28:AJ28,LTA!F$102:AJ$102,LTA!F$105:AJ$105)</f>
        <v>409.22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-574</v>
      </c>
      <c r="AA28" s="117">
        <f>STOA!J28</f>
        <v>368.91</v>
      </c>
      <c r="AB28" s="117">
        <f>-STOA!P28</f>
        <v>0</v>
      </c>
      <c r="AC28">
        <f t="shared" si="0"/>
        <v>20.579861017548158</v>
      </c>
      <c r="AD28">
        <f t="shared" si="1"/>
        <v>1164.9446639606383</v>
      </c>
      <c r="AE28">
        <f>'IDT-1'!F28</f>
        <v>0</v>
      </c>
      <c r="AF28" s="26"/>
      <c r="AG28">
        <f t="shared" si="2"/>
        <v>1164.9446639606383</v>
      </c>
      <c r="AI28" s="75">
        <f>PXIL!J28</f>
        <v>0</v>
      </c>
      <c r="AJ28" s="75">
        <f>PXIL!P28</f>
        <v>0</v>
      </c>
      <c r="AK28" s="75">
        <f>RTM_IEX!J28</f>
        <v>19.32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9.5443093922651947</v>
      </c>
      <c r="F29">
        <f>GT_Spot!T29</f>
        <v>0</v>
      </c>
      <c r="G29">
        <f>PPCL_NG!T29</f>
        <v>23.14</v>
      </c>
      <c r="H29">
        <f>PPCL_Spot!T29</f>
        <v>4.6686660954013144</v>
      </c>
      <c r="I29">
        <f>Bawana_NG!T29</f>
        <v>54.693423065085099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781.12812642543486</v>
      </c>
      <c r="P29" s="77">
        <v>75.089999999999989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7.2</v>
      </c>
      <c r="U29" s="78">
        <f>SUMPRODUCT(LTA!F29:AJ29,LTA!F$102:AJ$102,LTA!F$105:AJ$105)</f>
        <v>409.64000000000004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-582</v>
      </c>
      <c r="AA29" s="117">
        <f>STOA!J29</f>
        <v>368.91</v>
      </c>
      <c r="AB29" s="117">
        <f>-STOA!P29</f>
        <v>0</v>
      </c>
      <c r="AC29">
        <f t="shared" si="0"/>
        <v>20.707822037725716</v>
      </c>
      <c r="AD29">
        <f t="shared" si="1"/>
        <v>1163.2867029404608</v>
      </c>
      <c r="AE29">
        <f>'IDT-1'!F29</f>
        <v>0</v>
      </c>
      <c r="AF29" s="26"/>
      <c r="AG29">
        <f t="shared" si="2"/>
        <v>1163.2867029404608</v>
      </c>
      <c r="AI29" s="75">
        <f>PXIL!J29</f>
        <v>0</v>
      </c>
      <c r="AJ29" s="75">
        <f>PXIL!P29</f>
        <v>0</v>
      </c>
      <c r="AK29" s="75">
        <f>RTM_IEX!J29</f>
        <v>19.329999999999998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9.5443093922651947</v>
      </c>
      <c r="F30">
        <f>GT_Spot!T30</f>
        <v>0</v>
      </c>
      <c r="G30">
        <f>PPCL_NG!T30</f>
        <v>23.14</v>
      </c>
      <c r="H30">
        <f>PPCL_Spot!T30</f>
        <v>6.5481291059697231</v>
      </c>
      <c r="I30">
        <f>Bawana_NG!T30</f>
        <v>54.693423065085099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781.8830719466348</v>
      </c>
      <c r="P30" s="77">
        <v>75.089999999999989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10.73</v>
      </c>
      <c r="U30" s="78">
        <f>SUMPRODUCT(LTA!F30:AJ30,LTA!F$102:AJ$102,LTA!F$105:AJ$105)</f>
        <v>416.01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-580</v>
      </c>
      <c r="AA30" s="117">
        <f>STOA!J30</f>
        <v>368.91</v>
      </c>
      <c r="AB30" s="117">
        <f>-STOA!P30</f>
        <v>0</v>
      </c>
      <c r="AC30">
        <f t="shared" si="0"/>
        <v>20.827228589348373</v>
      </c>
      <c r="AD30">
        <f t="shared" si="1"/>
        <v>1180.7539789646389</v>
      </c>
      <c r="AE30">
        <f>'IDT-1'!F30</f>
        <v>0</v>
      </c>
      <c r="AF30" s="26"/>
      <c r="AG30">
        <f t="shared" si="2"/>
        <v>1180.7539789646389</v>
      </c>
      <c r="AI30" s="75">
        <f>PXIL!J30</f>
        <v>0</v>
      </c>
      <c r="AJ30" s="75">
        <f>PXIL!P30</f>
        <v>0</v>
      </c>
      <c r="AK30" s="75">
        <f>RTM_IEX!J30</f>
        <v>19.329999999999998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11.161630163570836</v>
      </c>
      <c r="F31">
        <f>GT_Spot!T31</f>
        <v>0</v>
      </c>
      <c r="G31">
        <f>PPCL_NG!T31</f>
        <v>23.14</v>
      </c>
      <c r="H31">
        <f>PPCL_Spot!T31</f>
        <v>6.2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781.18797527768481</v>
      </c>
      <c r="P31" s="77">
        <v>75.089999999999989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14.86</v>
      </c>
      <c r="U31" s="78">
        <f>SUMPRODUCT(LTA!F31:AJ31,LTA!F$102:AJ$102,LTA!F$105:AJ$105)</f>
        <v>422.43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-588</v>
      </c>
      <c r="AA31" s="117">
        <f>STOA!J31</f>
        <v>368.91</v>
      </c>
      <c r="AB31" s="117">
        <f>-STOA!P31</f>
        <v>0</v>
      </c>
      <c r="AC31">
        <f t="shared" si="0"/>
        <v>21.164543051279352</v>
      </c>
      <c r="AD31">
        <f t="shared" si="1"/>
        <v>1132.3660938750463</v>
      </c>
      <c r="AE31">
        <f>'IDT-1'!F31</f>
        <v>0</v>
      </c>
      <c r="AF31" s="26"/>
      <c r="AG31">
        <f t="shared" si="2"/>
        <v>1132.3660938750463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11.161630163570836</v>
      </c>
      <c r="F32">
        <f>GT_Spot!T32</f>
        <v>0</v>
      </c>
      <c r="G32">
        <f>PPCL_NG!T32</f>
        <v>23.14</v>
      </c>
      <c r="H32">
        <f>PPCL_Spot!T32</f>
        <v>6.58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692.90052277805728</v>
      </c>
      <c r="P32" s="77">
        <v>29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19.8</v>
      </c>
      <c r="U32" s="78">
        <f>SUMPRODUCT(LTA!F32:AJ32,LTA!F$102:AJ$102,LTA!F$105:AJ$105)</f>
        <v>410.94000000000005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-500.63</v>
      </c>
      <c r="AA32" s="117">
        <f>STOA!J32</f>
        <v>368.91</v>
      </c>
      <c r="AB32" s="117">
        <f>-STOA!P32</f>
        <v>0</v>
      </c>
      <c r="AC32">
        <f t="shared" si="0"/>
        <v>19.495434050295721</v>
      </c>
      <c r="AD32">
        <f t="shared" si="1"/>
        <v>1190.1901419564176</v>
      </c>
      <c r="AE32">
        <f>'IDT-1'!F32</f>
        <v>0</v>
      </c>
      <c r="AF32" s="26"/>
      <c r="AG32">
        <f t="shared" si="2"/>
        <v>1190.1901419564176</v>
      </c>
      <c r="AI32" s="75">
        <f>PXIL!J32</f>
        <v>0</v>
      </c>
      <c r="AJ32" s="75">
        <f>PXIL!P32</f>
        <v>0</v>
      </c>
      <c r="AK32" s="75">
        <f>RTM_IEX!J32</f>
        <v>72.489999999999995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11.161630163570836</v>
      </c>
      <c r="F33">
        <f>GT_Spot!T33</f>
        <v>0</v>
      </c>
      <c r="G33">
        <f>PPCL_NG!T33</f>
        <v>23.14</v>
      </c>
      <c r="H33">
        <f>PPCL_Spot!T33</f>
        <v>6.5481291059697231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662.49911826391474</v>
      </c>
      <c r="P33" s="77">
        <v>29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25.46</v>
      </c>
      <c r="U33" s="78">
        <f>SUMPRODUCT(LTA!F33:AJ33,LTA!F$102:AJ$102,LTA!F$105:AJ$105)</f>
        <v>395.94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-316</v>
      </c>
      <c r="AA33" s="117">
        <f>STOA!J33</f>
        <v>368.91</v>
      </c>
      <c r="AB33" s="117">
        <f>-STOA!P33</f>
        <v>0</v>
      </c>
      <c r="AC33">
        <f t="shared" si="0"/>
        <v>17.489817468834552</v>
      </c>
      <c r="AD33">
        <f t="shared" si="1"/>
        <v>1194.5624831297059</v>
      </c>
      <c r="AE33">
        <f>'IDT-1'!F33</f>
        <v>0</v>
      </c>
      <c r="AF33" s="26"/>
      <c r="AG33">
        <f t="shared" si="2"/>
        <v>1194.5624831297059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11.161630163570836</v>
      </c>
      <c r="F34">
        <f>GT_Spot!T34</f>
        <v>0</v>
      </c>
      <c r="G34">
        <f>PPCL_NG!T34</f>
        <v>23.14</v>
      </c>
      <c r="H34">
        <f>PPCL_Spot!T34</f>
        <v>6.58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655.03286625596127</v>
      </c>
      <c r="P34" s="77">
        <v>29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31.68</v>
      </c>
      <c r="U34" s="78">
        <f>SUMPRODUCT(LTA!F34:AJ34,LTA!F$102:AJ$102,LTA!F$105:AJ$105)</f>
        <v>406.07000000000005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-324</v>
      </c>
      <c r="AA34" s="117">
        <f>STOA!J34</f>
        <v>368.91</v>
      </c>
      <c r="AB34" s="117">
        <f>-STOA!P34</f>
        <v>0</v>
      </c>
      <c r="AC34">
        <f t="shared" si="0"/>
        <v>17.683690572820566</v>
      </c>
      <c r="AD34">
        <f t="shared" si="1"/>
        <v>1190.2842289117968</v>
      </c>
      <c r="AE34">
        <f>'IDT-1'!F34</f>
        <v>0</v>
      </c>
      <c r="AF34" s="26"/>
      <c r="AG34">
        <f t="shared" si="2"/>
        <v>1190.2842289117968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11.161630163570836</v>
      </c>
      <c r="F35">
        <f>GT_Spot!T35</f>
        <v>0</v>
      </c>
      <c r="G35">
        <f>PPCL_NG!T35</f>
        <v>23.14</v>
      </c>
      <c r="H35">
        <f>PPCL_Spot!T35</f>
        <v>7.1200000000000019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639.92665738774008</v>
      </c>
      <c r="P35" s="77">
        <v>29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38.07</v>
      </c>
      <c r="U35" s="78">
        <f>SUMPRODUCT(LTA!F35:AJ35,LTA!F$102:AJ$102,LTA!F$105:AJ$105)</f>
        <v>414.71999999999997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-332</v>
      </c>
      <c r="AA35" s="117">
        <f>STOA!J35</f>
        <v>368.82</v>
      </c>
      <c r="AB35" s="117">
        <f>-STOA!P35</f>
        <v>0</v>
      </c>
      <c r="AC35">
        <f t="shared" si="0"/>
        <v>18.468343156733408</v>
      </c>
      <c r="AD35">
        <f t="shared" si="1"/>
        <v>1101.8833674596626</v>
      </c>
      <c r="AE35">
        <f>'IDT-1'!F35</f>
        <v>0</v>
      </c>
      <c r="AF35" s="26"/>
      <c r="AG35">
        <f t="shared" si="2"/>
        <v>1101.8833674596626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11.161630163570836</v>
      </c>
      <c r="F36">
        <f>GT_Spot!T36</f>
        <v>0</v>
      </c>
      <c r="G36">
        <f>PPCL_NG!T36</f>
        <v>23.14</v>
      </c>
      <c r="H36">
        <f>PPCL_Spot!T36</f>
        <v>7.1200000000000019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634.36868781698161</v>
      </c>
      <c r="P36" s="77">
        <v>29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44.660000000000004</v>
      </c>
      <c r="U36" s="78">
        <f>SUMPRODUCT(LTA!F36:AJ36,LTA!F$102:AJ$102,LTA!F$105:AJ$105)</f>
        <v>418.28000000000003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-318</v>
      </c>
      <c r="AA36" s="117">
        <f>STOA!J36</f>
        <v>368.82</v>
      </c>
      <c r="AB36" s="117">
        <f>-STOA!P36</f>
        <v>0</v>
      </c>
      <c r="AC36">
        <f t="shared" si="0"/>
        <v>17.807380950257304</v>
      </c>
      <c r="AD36">
        <f t="shared" si="1"/>
        <v>1186.1363600953803</v>
      </c>
      <c r="AE36">
        <f>'IDT-1'!F36</f>
        <v>0</v>
      </c>
      <c r="AF36" s="26"/>
      <c r="AG36">
        <f t="shared" si="2"/>
        <v>1186.1363600953803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11.161630163570836</v>
      </c>
      <c r="F37">
        <f>GT_Spot!T37</f>
        <v>0</v>
      </c>
      <c r="G37">
        <f>PPCL_NG!T37</f>
        <v>23.14</v>
      </c>
      <c r="H37">
        <f>PPCL_Spot!T37</f>
        <v>7.1299999999999981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628.41611869898156</v>
      </c>
      <c r="P37" s="77">
        <v>29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57.49</v>
      </c>
      <c r="U37" s="78">
        <f>SUMPRODUCT(LTA!F37:AJ37,LTA!F$102:AJ$102,LTA!F$105:AJ$105)</f>
        <v>427.45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-325</v>
      </c>
      <c r="AA37" s="117">
        <f>STOA!J37</f>
        <v>368.82</v>
      </c>
      <c r="AB37" s="117">
        <f>-STOA!P37</f>
        <v>0</v>
      </c>
      <c r="AC37">
        <f t="shared" si="0"/>
        <v>18.943036624504778</v>
      </c>
      <c r="AD37">
        <f t="shared" si="1"/>
        <v>1089.0581353031325</v>
      </c>
      <c r="AE37">
        <f>'IDT-1'!F37</f>
        <v>0</v>
      </c>
      <c r="AF37" s="26"/>
      <c r="AG37">
        <f t="shared" si="2"/>
        <v>1089.0581353031325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-195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11.161630163570836</v>
      </c>
      <c r="F38">
        <f>GT_Spot!T38</f>
        <v>0</v>
      </c>
      <c r="G38">
        <f>PPCL_NG!T38</f>
        <v>23.14</v>
      </c>
      <c r="H38">
        <f>PPCL_Spot!T38</f>
        <v>7.1299999999999981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620.11171796578151</v>
      </c>
      <c r="P38" s="77">
        <v>29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65</v>
      </c>
      <c r="U38" s="78">
        <f>SUMPRODUCT(LTA!F38:AJ38,LTA!F$102:AJ$102,LTA!F$105:AJ$105)</f>
        <v>435.15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-288</v>
      </c>
      <c r="AA38" s="117">
        <f>STOA!J38</f>
        <v>368.82</v>
      </c>
      <c r="AB38" s="117">
        <f>-STOA!P38</f>
        <v>0</v>
      </c>
      <c r="AC38">
        <f t="shared" si="0"/>
        <v>18.187018166010649</v>
      </c>
      <c r="AD38">
        <f t="shared" si="1"/>
        <v>1188.7197530284268</v>
      </c>
      <c r="AE38">
        <f>'IDT-1'!F38</f>
        <v>0</v>
      </c>
      <c r="AF38" s="26"/>
      <c r="AG38">
        <f t="shared" si="2"/>
        <v>1188.7197530284268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11.070141391738286</v>
      </c>
      <c r="F39">
        <f>GT_Spot!T39</f>
        <v>0</v>
      </c>
      <c r="G39">
        <f>PPCL_NG!T39</f>
        <v>23.14</v>
      </c>
      <c r="H39">
        <f>PPCL_Spot!T39</f>
        <v>7.52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617.90146082243234</v>
      </c>
      <c r="P39" s="77">
        <v>29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69.19</v>
      </c>
      <c r="U39" s="78">
        <f>SUMPRODUCT(LTA!F39:AJ39,LTA!F$102:AJ$102,LTA!F$105:AJ$105)</f>
        <v>443.03999999999996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-255</v>
      </c>
      <c r="AA39" s="117">
        <f>STOA!J39</f>
        <v>368.82</v>
      </c>
      <c r="AB39" s="117">
        <f>-STOA!P39</f>
        <v>0</v>
      </c>
      <c r="AC39">
        <f t="shared" si="0"/>
        <v>19.048895896388039</v>
      </c>
      <c r="AD39">
        <f t="shared" si="1"/>
        <v>1111.0261293828676</v>
      </c>
      <c r="AE39">
        <f>'IDT-1'!F39</f>
        <v>0</v>
      </c>
      <c r="AF39" s="26"/>
      <c r="AG39">
        <f t="shared" si="2"/>
        <v>1111.0261293828676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11.070141391738286</v>
      </c>
      <c r="F40">
        <f>GT_Spot!T40</f>
        <v>0</v>
      </c>
      <c r="G40">
        <f>PPCL_NG!T40</f>
        <v>23.14</v>
      </c>
      <c r="H40">
        <f>PPCL_Spot!T40</f>
        <v>7.52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617.1465153012324</v>
      </c>
      <c r="P40" s="77">
        <v>29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76.66</v>
      </c>
      <c r="U40" s="78">
        <f>SUMPRODUCT(LTA!F40:AJ40,LTA!F$102:AJ$102,LTA!F$105:AJ$105)</f>
        <v>448.11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-199</v>
      </c>
      <c r="AA40" s="117">
        <f>STOA!J40</f>
        <v>368.82</v>
      </c>
      <c r="AB40" s="117">
        <f>-STOA!P40</f>
        <v>0</v>
      </c>
      <c r="AC40">
        <f t="shared" si="0"/>
        <v>18.655429234558543</v>
      </c>
      <c r="AD40">
        <f t="shared" si="1"/>
        <v>1179.2046505234971</v>
      </c>
      <c r="AE40">
        <f>'IDT-1'!F40</f>
        <v>0</v>
      </c>
      <c r="AF40" s="26"/>
      <c r="AG40">
        <f t="shared" si="2"/>
        <v>1179.2046505234971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11.070141391738286</v>
      </c>
      <c r="F41">
        <f>GT_Spot!T41</f>
        <v>0</v>
      </c>
      <c r="G41">
        <f>PPCL_NG!T41</f>
        <v>23.14</v>
      </c>
      <c r="H41">
        <f>PPCL_Spot!T41</f>
        <v>7.52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607.84450990750065</v>
      </c>
      <c r="P41" s="77">
        <v>29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80.5</v>
      </c>
      <c r="U41" s="78">
        <f>SUMPRODUCT(LTA!F41:AJ41,LTA!F$102:AJ$102,LTA!F$105:AJ$105)</f>
        <v>451.64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-155</v>
      </c>
      <c r="AA41" s="117">
        <f>STOA!J41</f>
        <v>368.82</v>
      </c>
      <c r="AB41" s="117">
        <f>-STOA!P41</f>
        <v>0</v>
      </c>
      <c r="AC41">
        <f t="shared" si="0"/>
        <v>17.448758499119535</v>
      </c>
      <c r="AD41">
        <f t="shared" si="1"/>
        <v>1312.4793158652046</v>
      </c>
      <c r="AE41">
        <f>'IDT-1'!F41</f>
        <v>0</v>
      </c>
      <c r="AF41" s="26"/>
      <c r="AG41">
        <f t="shared" si="2"/>
        <v>1312.4793158652046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11.070141391738286</v>
      </c>
      <c r="F42">
        <f>GT_Spot!T42</f>
        <v>0</v>
      </c>
      <c r="G42">
        <f>PPCL_NG!T42</f>
        <v>23.14</v>
      </c>
      <c r="H42">
        <f>PPCL_Spot!T42</f>
        <v>7.52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603.9076796127008</v>
      </c>
      <c r="P42" s="77">
        <v>29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87.5</v>
      </c>
      <c r="U42" s="78">
        <f>SUMPRODUCT(LTA!F42:AJ42,LTA!F$102:AJ$102,LTA!F$105:AJ$105)</f>
        <v>460.57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-116</v>
      </c>
      <c r="AA42" s="117">
        <f>STOA!J42</f>
        <v>368.82</v>
      </c>
      <c r="AB42" s="117">
        <f>-STOA!P42</f>
        <v>0</v>
      </c>
      <c r="AC42">
        <f t="shared" si="0"/>
        <v>17.119270143937722</v>
      </c>
      <c r="AD42">
        <f t="shared" si="1"/>
        <v>1373.8019739255865</v>
      </c>
      <c r="AE42">
        <f>'IDT-1'!F42</f>
        <v>0</v>
      </c>
      <c r="AF42" s="26"/>
      <c r="AG42">
        <f t="shared" si="2"/>
        <v>1373.8019739255865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23.14</v>
      </c>
      <c r="H43">
        <f>PPCL_Spot!T43</f>
        <v>6.94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598.95127162187453</v>
      </c>
      <c r="P43" s="77">
        <v>29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91.960000000000008</v>
      </c>
      <c r="U43" s="78">
        <f>SUMPRODUCT(LTA!F43:AJ43,LTA!F$102:AJ$102,LTA!F$105:AJ$105)</f>
        <v>462.88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-82</v>
      </c>
      <c r="AA43" s="117">
        <f>STOA!J43</f>
        <v>368.73</v>
      </c>
      <c r="AB43" s="117">
        <f>-STOA!P43</f>
        <v>0</v>
      </c>
      <c r="AC43">
        <f t="shared" si="0"/>
        <v>17.733064025476956</v>
      </c>
      <c r="AD43">
        <f t="shared" si="1"/>
        <v>1306.3337720929055</v>
      </c>
      <c r="AE43">
        <f>'IDT-1'!F43</f>
        <v>0</v>
      </c>
      <c r="AF43" s="26"/>
      <c r="AG43">
        <f t="shared" si="2"/>
        <v>1306.3337720929055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-262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11.072141431422867</v>
      </c>
      <c r="F44">
        <f>GT_Spot!T44</f>
        <v>0</v>
      </c>
      <c r="G44">
        <f>PPCL_NG!T44</f>
        <v>23.14</v>
      </c>
      <c r="H44">
        <f>PPCL_Spot!T44</f>
        <v>6.94</v>
      </c>
      <c r="I44">
        <f>Bawana_NG!T44</f>
        <v>54.693423065085099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598.95127162187453</v>
      </c>
      <c r="P44" s="77">
        <v>29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100.35</v>
      </c>
      <c r="U44" s="78">
        <f>SUMPRODUCT(LTA!F44:AJ44,LTA!F$102:AJ$102,LTA!F$105:AJ$105)</f>
        <v>467.95000000000005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-55</v>
      </c>
      <c r="AA44" s="117">
        <f>STOA!J44</f>
        <v>368.73</v>
      </c>
      <c r="AB44" s="117">
        <f>-STOA!P44</f>
        <v>0</v>
      </c>
      <c r="AC44">
        <f t="shared" si="0"/>
        <v>17.061358676001575</v>
      </c>
      <c r="AD44">
        <f t="shared" si="1"/>
        <v>1409.4654774423809</v>
      </c>
      <c r="AE44">
        <f>'IDT-1'!F44</f>
        <v>0</v>
      </c>
      <c r="AF44" s="26"/>
      <c r="AG44">
        <f t="shared" si="2"/>
        <v>1409.4654774423809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11.074258878778984</v>
      </c>
      <c r="F45">
        <f>GT_Spot!T45</f>
        <v>0</v>
      </c>
      <c r="G45">
        <f>PPCL_NG!T45</f>
        <v>23.14</v>
      </c>
      <c r="H45">
        <f>PPCL_Spot!T45</f>
        <v>6.94</v>
      </c>
      <c r="I45">
        <f>Bawana_NG!T45</f>
        <v>54.693423065085099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600.29147010429881</v>
      </c>
      <c r="P45" s="77">
        <v>29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102.19</v>
      </c>
      <c r="U45" s="78">
        <f>SUMPRODUCT(LTA!F45:AJ45,LTA!F$102:AJ$102,LTA!F$105:AJ$105)</f>
        <v>441.19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-38</v>
      </c>
      <c r="AA45" s="117">
        <f>STOA!J45</f>
        <v>368.73</v>
      </c>
      <c r="AB45" s="117">
        <f>-STOA!P45</f>
        <v>0</v>
      </c>
      <c r="AC45">
        <f t="shared" si="0"/>
        <v>16.702946888306322</v>
      </c>
      <c r="AD45">
        <f t="shared" si="1"/>
        <v>1403.2462051598568</v>
      </c>
      <c r="AE45">
        <f>'IDT-1'!F45</f>
        <v>0</v>
      </c>
      <c r="AF45" s="26"/>
      <c r="AG45">
        <f t="shared" si="2"/>
        <v>1403.2462051598568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11.074258878778984</v>
      </c>
      <c r="F46">
        <f>GT_Spot!T46</f>
        <v>0</v>
      </c>
      <c r="G46">
        <f>PPCL_NG!T46</f>
        <v>23.14</v>
      </c>
      <c r="H46">
        <f>PPCL_Spot!T46</f>
        <v>6.94</v>
      </c>
      <c r="I46">
        <f>Bawana_NG!T46</f>
        <v>54.693423065085099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597.58869985749868</v>
      </c>
      <c r="P46" s="77">
        <v>29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103.96000000000001</v>
      </c>
      <c r="U46" s="78">
        <f>SUMPRODUCT(LTA!F46:AJ46,LTA!F$102:AJ$102,LTA!F$105:AJ$105)</f>
        <v>402.55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-25</v>
      </c>
      <c r="AA46" s="117">
        <f>STOA!J46</f>
        <v>368.73</v>
      </c>
      <c r="AB46" s="117">
        <f>-STOA!P46</f>
        <v>0</v>
      </c>
      <c r="AC46">
        <f t="shared" si="0"/>
        <v>15.928556389069104</v>
      </c>
      <c r="AD46">
        <f t="shared" si="1"/>
        <v>1412.4478254122937</v>
      </c>
      <c r="AE46">
        <f>'IDT-1'!F46</f>
        <v>0</v>
      </c>
      <c r="AF46" s="26"/>
      <c r="AG46">
        <f t="shared" si="2"/>
        <v>1412.4478254122937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-165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11.074258878778984</v>
      </c>
      <c r="F47">
        <f>GT_Spot!T47</f>
        <v>0</v>
      </c>
      <c r="G47">
        <f>PPCL_NG!T47</f>
        <v>23.14</v>
      </c>
      <c r="H47">
        <f>PPCL_Spot!T47</f>
        <v>6.94</v>
      </c>
      <c r="I47">
        <f>Bawana_NG!T47</f>
        <v>54.693423065085099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593.15818116318189</v>
      </c>
      <c r="P47" s="77">
        <v>29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105.64</v>
      </c>
      <c r="U47" s="78">
        <f>SUMPRODUCT(LTA!F47:AJ47,LTA!F$102:AJ$102,LTA!F$105:AJ$105)</f>
        <v>363.99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-12</v>
      </c>
      <c r="AA47" s="117">
        <f>STOA!J47</f>
        <v>368.73</v>
      </c>
      <c r="AB47" s="117">
        <f>-STOA!P47</f>
        <v>0</v>
      </c>
      <c r="AC47">
        <f t="shared" si="0"/>
        <v>15.227654978715695</v>
      </c>
      <c r="AD47">
        <f t="shared" si="1"/>
        <v>1409.8382081283303</v>
      </c>
      <c r="AE47">
        <f>'IDT-1'!F47</f>
        <v>0</v>
      </c>
      <c r="AF47" s="26"/>
      <c r="AG47">
        <f t="shared" si="2"/>
        <v>1409.8382081283303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11.074258878778984</v>
      </c>
      <c r="F48">
        <f>GT_Spot!T48</f>
        <v>0</v>
      </c>
      <c r="G48">
        <f>PPCL_NG!T48</f>
        <v>23.14</v>
      </c>
      <c r="H48">
        <f>PPCL_Spot!T48</f>
        <v>6.94</v>
      </c>
      <c r="I48">
        <f>Bawana_NG!T48</f>
        <v>54.693423065085099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593.15818116318189</v>
      </c>
      <c r="P48" s="77">
        <v>29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107.31</v>
      </c>
      <c r="U48" s="78">
        <f>SUMPRODUCT(LTA!F48:AJ48,LTA!F$102:AJ$102,LTA!F$105:AJ$105)</f>
        <v>358.84000000000003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-6</v>
      </c>
      <c r="AA48" s="117">
        <f>STOA!J48</f>
        <v>368.73</v>
      </c>
      <c r="AB48" s="117">
        <f>-STOA!P48</f>
        <v>0</v>
      </c>
      <c r="AC48">
        <f t="shared" si="0"/>
        <v>15.676449864914241</v>
      </c>
      <c r="AD48">
        <f t="shared" si="1"/>
        <v>1351.9094132421317</v>
      </c>
      <c r="AE48">
        <f>'IDT-1'!F48</f>
        <v>0</v>
      </c>
      <c r="AF48" s="26"/>
      <c r="AG48">
        <f t="shared" si="2"/>
        <v>1351.9094132421317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9.9104508196721302</v>
      </c>
      <c r="F49">
        <f>GT_Spot!T49</f>
        <v>0</v>
      </c>
      <c r="G49">
        <f>PPCL_NG!T49</f>
        <v>23.14</v>
      </c>
      <c r="H49">
        <f>PPCL_Spot!T49</f>
        <v>4.32</v>
      </c>
      <c r="I49">
        <f>Bawana_NG!T49</f>
        <v>54.693423065085099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593.15818116318189</v>
      </c>
      <c r="P49" s="77">
        <v>29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110.11</v>
      </c>
      <c r="U49" s="78">
        <f>SUMPRODUCT(LTA!F49:AJ49,LTA!F$102:AJ$102,LTA!F$105:AJ$105)</f>
        <v>358.85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</v>
      </c>
      <c r="AA49" s="117">
        <f>STOA!J49</f>
        <v>368.73</v>
      </c>
      <c r="AB49" s="117">
        <f>-STOA!P49</f>
        <v>0</v>
      </c>
      <c r="AC49">
        <f t="shared" si="0"/>
        <v>15.179583340273357</v>
      </c>
      <c r="AD49">
        <f t="shared" si="1"/>
        <v>1406.4324717076656</v>
      </c>
      <c r="AE49">
        <f>'IDT-1'!F49</f>
        <v>0</v>
      </c>
      <c r="AF49" s="26"/>
      <c r="AG49">
        <f t="shared" si="2"/>
        <v>1406.4324717076656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9.9104508196721302</v>
      </c>
      <c r="F50">
        <f>GT_Spot!T50</f>
        <v>0</v>
      </c>
      <c r="G50">
        <f>PPCL_NG!T50</f>
        <v>23.14</v>
      </c>
      <c r="H50">
        <f>PPCL_Spot!T50</f>
        <v>4.8</v>
      </c>
      <c r="I50">
        <f>Bawana_NG!T50</f>
        <v>54.693423065085099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593.15818116318189</v>
      </c>
      <c r="P50" s="77">
        <v>29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110.22</v>
      </c>
      <c r="U50" s="78">
        <f>SUMPRODUCT(LTA!F50:AJ50,LTA!F$102:AJ$102,LTA!F$105:AJ$105)</f>
        <v>358.84000000000003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-8</v>
      </c>
      <c r="AA50" s="117">
        <f>STOA!J50</f>
        <v>368.73</v>
      </c>
      <c r="AB50" s="117">
        <f>-STOA!P50</f>
        <v>0</v>
      </c>
      <c r="AC50">
        <f t="shared" si="0"/>
        <v>15.246834232928727</v>
      </c>
      <c r="AD50">
        <f t="shared" si="1"/>
        <v>1399.9452208150105</v>
      </c>
      <c r="AE50">
        <f>'IDT-1'!F50</f>
        <v>0</v>
      </c>
      <c r="AF50" s="26"/>
      <c r="AG50">
        <f t="shared" si="2"/>
        <v>1399.9452208150105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11.074258878778984</v>
      </c>
      <c r="F51">
        <f>GT_Spot!T51</f>
        <v>0</v>
      </c>
      <c r="G51">
        <f>PPCL_NG!T51</f>
        <v>23.14</v>
      </c>
      <c r="H51">
        <f>PPCL_Spot!T51</f>
        <v>6.24</v>
      </c>
      <c r="I51">
        <f>Bawana_NG!T51</f>
        <v>54.693423065085099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595.36450682518932</v>
      </c>
      <c r="P51" s="77">
        <v>29.43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110.33</v>
      </c>
      <c r="U51" s="78">
        <f>SUMPRODUCT(LTA!F51:AJ51,LTA!F$102:AJ$102,LTA!F$105:AJ$105)</f>
        <v>355.17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</v>
      </c>
      <c r="AA51" s="117">
        <f>STOA!J51</f>
        <v>368.64000000000004</v>
      </c>
      <c r="AB51" s="117">
        <f>-STOA!P51</f>
        <v>0</v>
      </c>
      <c r="AC51">
        <f t="shared" si="0"/>
        <v>14.444039677632563</v>
      </c>
      <c r="AD51">
        <f t="shared" si="1"/>
        <v>1494.338149091421</v>
      </c>
      <c r="AE51">
        <f>'IDT-1'!F51</f>
        <v>0</v>
      </c>
      <c r="AF51" s="26"/>
      <c r="AG51">
        <f t="shared" si="2"/>
        <v>1494.338149091421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11.074258878778984</v>
      </c>
      <c r="F52">
        <f>GT_Spot!T52</f>
        <v>0</v>
      </c>
      <c r="G52">
        <f>PPCL_NG!T52</f>
        <v>23.14</v>
      </c>
      <c r="H52">
        <f>PPCL_Spot!T52</f>
        <v>6.22</v>
      </c>
      <c r="I52">
        <f>Bawana_NG!T52</f>
        <v>54.693423065085099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595.36450682518932</v>
      </c>
      <c r="P52" s="77">
        <v>29.43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109.07000000000001</v>
      </c>
      <c r="U52" s="78">
        <f>SUMPRODUCT(LTA!F52:AJ52,LTA!F$102:AJ$102,LTA!F$105:AJ$105)</f>
        <v>359.07000000000005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368.64000000000004</v>
      </c>
      <c r="AB52" s="117">
        <f>-STOA!P52</f>
        <v>0</v>
      </c>
      <c r="AC52">
        <f t="shared" si="0"/>
        <v>14.857733288609158</v>
      </c>
      <c r="AD52">
        <f t="shared" si="1"/>
        <v>1452.5444554804444</v>
      </c>
      <c r="AE52">
        <f>'IDT-1'!F52</f>
        <v>0</v>
      </c>
      <c r="AF52" s="26"/>
      <c r="AG52">
        <f t="shared" si="2"/>
        <v>1452.5444554804444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11.074258878778984</v>
      </c>
      <c r="F53">
        <f>GT_Spot!T53</f>
        <v>0</v>
      </c>
      <c r="G53">
        <f>PPCL_NG!T53</f>
        <v>23.14</v>
      </c>
      <c r="H53">
        <f>PPCL_Spot!T53</f>
        <v>6.22</v>
      </c>
      <c r="I53">
        <f>Bawana_NG!T53</f>
        <v>54.693423065085099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593.45603036241937</v>
      </c>
      <c r="P53" s="77">
        <v>29.43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109.10000000000001</v>
      </c>
      <c r="U53" s="78">
        <f>SUMPRODUCT(LTA!F53:AJ53,LTA!F$102:AJ$102,LTA!F$105:AJ$105)</f>
        <v>354.20000000000005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368.64000000000004</v>
      </c>
      <c r="AB53" s="117">
        <f>-STOA!P53</f>
        <v>0</v>
      </c>
      <c r="AC53">
        <f t="shared" si="0"/>
        <v>14.265659044405064</v>
      </c>
      <c r="AD53">
        <f t="shared" si="1"/>
        <v>1506.3880532618787</v>
      </c>
      <c r="AE53">
        <f>'IDT-1'!F53</f>
        <v>0</v>
      </c>
      <c r="AF53" s="26"/>
      <c r="AG53">
        <f t="shared" si="2"/>
        <v>1506.3880532618787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11.074258878778984</v>
      </c>
      <c r="F54">
        <f>GT_Spot!T54</f>
        <v>0</v>
      </c>
      <c r="G54">
        <f>PPCL_NG!T54</f>
        <v>23.14</v>
      </c>
      <c r="H54">
        <f>PPCL_Spot!T54</f>
        <v>5.8181818181818175</v>
      </c>
      <c r="I54">
        <f>Bawana_NG!T54</f>
        <v>54.693423065085099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593.45620719398062</v>
      </c>
      <c r="P54" s="77">
        <v>29.43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109.26</v>
      </c>
      <c r="U54" s="78">
        <f>SUMPRODUCT(LTA!F54:AJ54,LTA!F$102:AJ$102,LTA!F$105:AJ$105)</f>
        <v>353.22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</v>
      </c>
      <c r="AA54" s="117">
        <f>STOA!J54</f>
        <v>368.64000000000004</v>
      </c>
      <c r="AB54" s="117">
        <f>-STOA!P54</f>
        <v>0</v>
      </c>
      <c r="AC54">
        <f t="shared" si="0"/>
        <v>14.325933620700365</v>
      </c>
      <c r="AD54">
        <f t="shared" si="1"/>
        <v>1497.1061373353264</v>
      </c>
      <c r="AE54">
        <f>'IDT-1'!F54</f>
        <v>0</v>
      </c>
      <c r="AF54" s="26"/>
      <c r="AG54">
        <f t="shared" si="2"/>
        <v>1497.1061373353264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11.076504384638644</v>
      </c>
      <c r="F55">
        <f>GT_Spot!T55</f>
        <v>0</v>
      </c>
      <c r="G55">
        <f>PPCL_NG!T55</f>
        <v>23.14</v>
      </c>
      <c r="H55">
        <f>PPCL_Spot!T55</f>
        <v>5.8181818181818175</v>
      </c>
      <c r="I55">
        <f>Bawana_NG!T55</f>
        <v>54.693423065085099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593.69223917830664</v>
      </c>
      <c r="P55" s="77">
        <v>28.99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111.55</v>
      </c>
      <c r="U55" s="78">
        <f>SUMPRODUCT(LTA!F55:AJ55,LTA!F$102:AJ$102,LTA!F$105:AJ$105)</f>
        <v>352.51000000000005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-37</v>
      </c>
      <c r="AA55" s="117">
        <f>STOA!J55</f>
        <v>368.54</v>
      </c>
      <c r="AB55" s="117">
        <f>-STOA!P55</f>
        <v>0</v>
      </c>
      <c r="AC55">
        <f t="shared" si="0"/>
        <v>15.526851550588169</v>
      </c>
      <c r="AD55">
        <f t="shared" si="1"/>
        <v>1363.1834968956241</v>
      </c>
      <c r="AE55">
        <f>'IDT-1'!F55</f>
        <v>0</v>
      </c>
      <c r="AF55" s="26"/>
      <c r="AG55">
        <f t="shared" si="2"/>
        <v>1363.1834968956241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11.076504384638644</v>
      </c>
      <c r="F56">
        <f>GT_Spot!T56</f>
        <v>0</v>
      </c>
      <c r="G56">
        <f>PPCL_NG!T56</f>
        <v>23.14</v>
      </c>
      <c r="H56">
        <f>PPCL_Spot!T56</f>
        <v>5.8181818181818175</v>
      </c>
      <c r="I56">
        <f>Bawana_NG!T56</f>
        <v>54.693423065085099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593.6881629203009</v>
      </c>
      <c r="P56" s="77">
        <v>28.99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110.62</v>
      </c>
      <c r="U56" s="78">
        <f>SUMPRODUCT(LTA!F56:AJ56,LTA!F$102:AJ$102,LTA!F$105:AJ$105)</f>
        <v>351.56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-59</v>
      </c>
      <c r="AA56" s="117">
        <f>STOA!J56</f>
        <v>368.54</v>
      </c>
      <c r="AB56" s="117">
        <f>-STOA!P56</f>
        <v>0</v>
      </c>
      <c r="AC56">
        <f t="shared" si="0"/>
        <v>15.661199847395039</v>
      </c>
      <c r="AD56">
        <f t="shared" si="1"/>
        <v>1344.1650723408115</v>
      </c>
      <c r="AE56">
        <f>'IDT-1'!F56</f>
        <v>0</v>
      </c>
      <c r="AF56" s="26"/>
      <c r="AG56">
        <f t="shared" si="2"/>
        <v>1344.1650723408115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11.076504384638644</v>
      </c>
      <c r="F57">
        <f>GT_Spot!T57</f>
        <v>0</v>
      </c>
      <c r="G57">
        <f>PPCL_NG!T57</f>
        <v>23.14</v>
      </c>
      <c r="H57">
        <f>PPCL_Spot!T57</f>
        <v>5.8181818181818175</v>
      </c>
      <c r="I57">
        <f>Bawana_NG!T57</f>
        <v>54.693423065085099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605.751279576446</v>
      </c>
      <c r="P57" s="77">
        <v>28.99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110.16</v>
      </c>
      <c r="U57" s="78">
        <f>SUMPRODUCT(LTA!F57:AJ57,LTA!F$102:AJ$102,LTA!F$105:AJ$105)</f>
        <v>392.43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-51</v>
      </c>
      <c r="AA57" s="117">
        <f>STOA!J57</f>
        <v>368.54</v>
      </c>
      <c r="AB57" s="117">
        <f>-STOA!P57</f>
        <v>0</v>
      </c>
      <c r="AC57">
        <f t="shared" si="0"/>
        <v>15.208516139183001</v>
      </c>
      <c r="AD57">
        <f t="shared" si="1"/>
        <v>1500.0908727051685</v>
      </c>
      <c r="AE57">
        <f>'IDT-1'!F57</f>
        <v>0</v>
      </c>
      <c r="AF57" s="26"/>
      <c r="AG57">
        <f t="shared" si="2"/>
        <v>1500.0908727051685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11.076504384638644</v>
      </c>
      <c r="F58">
        <f>GT_Spot!T58</f>
        <v>0</v>
      </c>
      <c r="G58">
        <f>PPCL_NG!T58</f>
        <v>23.14</v>
      </c>
      <c r="H58">
        <f>PPCL_Spot!T58</f>
        <v>5.8181818181818175</v>
      </c>
      <c r="I58">
        <f>Bawana_NG!T58</f>
        <v>54.693423065085099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588.68078244423396</v>
      </c>
      <c r="P58" s="77">
        <v>28.99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109.08</v>
      </c>
      <c r="U58" s="78">
        <f>SUMPRODUCT(LTA!F58:AJ58,LTA!F$102:AJ$102,LTA!F$105:AJ$105)</f>
        <v>430.1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-21</v>
      </c>
      <c r="AA58" s="117">
        <f>STOA!J58</f>
        <v>368.54</v>
      </c>
      <c r="AB58" s="117">
        <f>-STOA!P58</f>
        <v>0</v>
      </c>
      <c r="AC58">
        <f t="shared" si="0"/>
        <v>15.247115851586605</v>
      </c>
      <c r="AD58">
        <f t="shared" si="1"/>
        <v>1534.5717758605531</v>
      </c>
      <c r="AE58">
        <f>'IDT-1'!F58</f>
        <v>0</v>
      </c>
      <c r="AF58" s="26"/>
      <c r="AG58">
        <f t="shared" si="2"/>
        <v>1534.5717758605531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9.6217836697800543</v>
      </c>
      <c r="F59">
        <f>GT_Spot!T59</f>
        <v>0</v>
      </c>
      <c r="G59">
        <f>PPCL_NG!T59</f>
        <v>23.14</v>
      </c>
      <c r="H59">
        <f>PPCL_Spot!T59</f>
        <v>3.83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582.63679318519598</v>
      </c>
      <c r="P59" s="77">
        <v>28.99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107.02</v>
      </c>
      <c r="U59" s="78">
        <f>SUMPRODUCT(LTA!F59:AJ59,LTA!F$102:AJ$102,LTA!F$105:AJ$105)</f>
        <v>468.26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-102</v>
      </c>
      <c r="AA59" s="117">
        <f>STOA!J59</f>
        <v>368.54</v>
      </c>
      <c r="AB59" s="117">
        <f>-STOA!P59</f>
        <v>0</v>
      </c>
      <c r="AC59">
        <f t="shared" si="0"/>
        <v>15.664066606560461</v>
      </c>
      <c r="AD59">
        <f t="shared" si="1"/>
        <v>1559.4379333135007</v>
      </c>
      <c r="AE59">
        <f>'IDT-1'!F59</f>
        <v>0</v>
      </c>
      <c r="AF59" s="26"/>
      <c r="AG59">
        <f t="shared" si="2"/>
        <v>1559.4379333135007</v>
      </c>
      <c r="AI59" s="75">
        <f>PXIL!J59</f>
        <v>0</v>
      </c>
      <c r="AJ59" s="75">
        <f>PXIL!P59</f>
        <v>0</v>
      </c>
      <c r="AK59" s="75">
        <f>RTM_IEX!J59</f>
        <v>9.67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11.076504384638644</v>
      </c>
      <c r="F60">
        <f>GT_Spot!T60</f>
        <v>0</v>
      </c>
      <c r="G60">
        <f>PPCL_NG!T60</f>
        <v>23.14</v>
      </c>
      <c r="H60">
        <f>PPCL_Spot!T60</f>
        <v>5.48</v>
      </c>
      <c r="I60">
        <f>Bawana_NG!T60</f>
        <v>54.693423065085099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580.22892180073256</v>
      </c>
      <c r="P60" s="77">
        <v>28.99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106.28999999999999</v>
      </c>
      <c r="U60" s="78">
        <f>SUMPRODUCT(LTA!F60:AJ60,LTA!F$102:AJ$102,LTA!F$105:AJ$105)</f>
        <v>465.86999999999995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-68</v>
      </c>
      <c r="AA60" s="117">
        <f>STOA!J60</f>
        <v>368.54</v>
      </c>
      <c r="AB60" s="117">
        <f>-STOA!P60</f>
        <v>0</v>
      </c>
      <c r="AC60">
        <f t="shared" si="0"/>
        <v>15.766102544913299</v>
      </c>
      <c r="AD60">
        <f t="shared" si="1"/>
        <v>1639.2327467055429</v>
      </c>
      <c r="AE60">
        <f>'IDT-1'!F60</f>
        <v>0</v>
      </c>
      <c r="AF60" s="26"/>
      <c r="AG60">
        <f t="shared" si="2"/>
        <v>1639.2327467055429</v>
      </c>
      <c r="AI60" s="75">
        <f>PXIL!J60</f>
        <v>0</v>
      </c>
      <c r="AJ60" s="75">
        <f>PXIL!P60</f>
        <v>0</v>
      </c>
      <c r="AK60" s="75">
        <f>RTM_IEX!J60</f>
        <v>57.99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11.076504384638644</v>
      </c>
      <c r="F61">
        <f>GT_Spot!T61</f>
        <v>0</v>
      </c>
      <c r="G61">
        <f>PPCL_NG!T61</f>
        <v>23.14</v>
      </c>
      <c r="H61">
        <f>PPCL_Spot!T61</f>
        <v>5.48</v>
      </c>
      <c r="I61">
        <f>Bawana_NG!T61</f>
        <v>54.693423065085099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607.66434080334579</v>
      </c>
      <c r="P61" s="77">
        <v>29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104.42</v>
      </c>
      <c r="U61" s="78">
        <f>SUMPRODUCT(LTA!F61:AJ61,LTA!F$102:AJ$102,LTA!F$105:AJ$105)</f>
        <v>461.85999999999996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-39</v>
      </c>
      <c r="AA61" s="117">
        <f>STOA!J61</f>
        <v>368.54</v>
      </c>
      <c r="AB61" s="117">
        <f>-STOA!P61</f>
        <v>0</v>
      </c>
      <c r="AC61">
        <f t="shared" si="0"/>
        <v>15.528308533992631</v>
      </c>
      <c r="AD61">
        <f t="shared" si="1"/>
        <v>1670.7059597190769</v>
      </c>
      <c r="AE61">
        <f>'IDT-1'!F61</f>
        <v>0</v>
      </c>
      <c r="AF61" s="26"/>
      <c r="AG61">
        <f t="shared" si="2"/>
        <v>1670.7059597190769</v>
      </c>
      <c r="AI61" s="75">
        <f>PXIL!J61</f>
        <v>0</v>
      </c>
      <c r="AJ61" s="75">
        <f>PXIL!P61</f>
        <v>0</v>
      </c>
      <c r="AK61" s="75">
        <f>RTM_IEX!J61</f>
        <v>38.659999999999997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9.6217836697800543</v>
      </c>
      <c r="F62">
        <f>GT_Spot!T62</f>
        <v>0</v>
      </c>
      <c r="G62">
        <f>PPCL_NG!T62</f>
        <v>23.14</v>
      </c>
      <c r="H62">
        <f>PPCL_Spot!T62</f>
        <v>3.83</v>
      </c>
      <c r="I62">
        <f>Bawana_NG!T62</f>
        <v>54.693423065085099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612.57535782895548</v>
      </c>
      <c r="P62" s="77">
        <v>28.99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102.57000000000001</v>
      </c>
      <c r="U62" s="78">
        <f>SUMPRODUCT(LTA!F62:AJ62,LTA!F$102:AJ$102,LTA!F$105:AJ$105)</f>
        <v>457.10999999999996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-27</v>
      </c>
      <c r="AA62" s="117">
        <f>STOA!J62</f>
        <v>368.54</v>
      </c>
      <c r="AB62" s="117">
        <f>-STOA!P62</f>
        <v>0</v>
      </c>
      <c r="AC62">
        <f t="shared" si="0"/>
        <v>15.634698411260898</v>
      </c>
      <c r="AD62">
        <f t="shared" si="1"/>
        <v>1706.7958661525599</v>
      </c>
      <c r="AE62">
        <f>'IDT-1'!F62</f>
        <v>0</v>
      </c>
      <c r="AF62" s="26"/>
      <c r="AG62">
        <f t="shared" si="2"/>
        <v>1706.7958661525599</v>
      </c>
      <c r="AI62" s="75">
        <f>PXIL!J62</f>
        <v>0</v>
      </c>
      <c r="AJ62" s="75">
        <f>PXIL!P62</f>
        <v>0</v>
      </c>
      <c r="AK62" s="75">
        <f>RTM_IEX!J62</f>
        <v>67.66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9.6217836697800543</v>
      </c>
      <c r="F63">
        <f>GT_Spot!T63</f>
        <v>0</v>
      </c>
      <c r="G63">
        <f>PPCL_NG!T63</f>
        <v>23.14</v>
      </c>
      <c r="H63">
        <f>PPCL_Spot!T63</f>
        <v>3.83</v>
      </c>
      <c r="I63">
        <f>Bawana_NG!T63</f>
        <v>54.693423065085099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618.92225101099177</v>
      </c>
      <c r="P63" s="77">
        <v>28.99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99.38</v>
      </c>
      <c r="U63" s="78">
        <f>SUMPRODUCT(LTA!F63:AJ63,LTA!F$102:AJ$102,LTA!F$105:AJ$105)</f>
        <v>442.27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-12</v>
      </c>
      <c r="AA63" s="117">
        <f>STOA!J63</f>
        <v>368.46</v>
      </c>
      <c r="AB63" s="117">
        <f>-STOA!P63</f>
        <v>0</v>
      </c>
      <c r="AC63">
        <f t="shared" si="0"/>
        <v>14.887699158429886</v>
      </c>
      <c r="AD63">
        <f t="shared" si="1"/>
        <v>1652.7897585874271</v>
      </c>
      <c r="AE63">
        <f>'IDT-1'!F63</f>
        <v>0</v>
      </c>
      <c r="AF63" s="26"/>
      <c r="AG63">
        <f t="shared" si="2"/>
        <v>1652.7897585874271</v>
      </c>
      <c r="AI63" s="75">
        <f>PXIL!J63</f>
        <v>0</v>
      </c>
      <c r="AJ63" s="75">
        <f>PXIL!P63</f>
        <v>0</v>
      </c>
      <c r="AK63" s="75">
        <f>RTM_IEX!J63</f>
        <v>9.67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9.6217836697800543</v>
      </c>
      <c r="F64">
        <f>GT_Spot!T64</f>
        <v>0</v>
      </c>
      <c r="G64">
        <f>PPCL_NG!T64</f>
        <v>23.14</v>
      </c>
      <c r="H64">
        <f>PPCL_Spot!T64</f>
        <v>3.83</v>
      </c>
      <c r="I64">
        <f>Bawana_NG!T64</f>
        <v>54.693423065085099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623.06851261789063</v>
      </c>
      <c r="P64" s="77">
        <v>28.99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96.22</v>
      </c>
      <c r="U64" s="78">
        <f>SUMPRODUCT(LTA!F64:AJ64,LTA!F$102:AJ$102,LTA!F$105:AJ$105)</f>
        <v>438.53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</v>
      </c>
      <c r="AA64" s="117">
        <f>STOA!J64</f>
        <v>368.46</v>
      </c>
      <c r="AB64" s="117">
        <f>-STOA!P64</f>
        <v>0</v>
      </c>
      <c r="AC64">
        <f t="shared" si="0"/>
        <v>15.370092985348645</v>
      </c>
      <c r="AD64">
        <f t="shared" si="1"/>
        <v>1727.2136263674072</v>
      </c>
      <c r="AE64">
        <f>'IDT-1'!F64</f>
        <v>0</v>
      </c>
      <c r="AF64" s="26"/>
      <c r="AG64">
        <f t="shared" si="2"/>
        <v>1727.2136263674072</v>
      </c>
      <c r="AI64" s="75">
        <f>PXIL!J64</f>
        <v>0</v>
      </c>
      <c r="AJ64" s="75">
        <f>PXIL!P64</f>
        <v>0</v>
      </c>
      <c r="AK64" s="75">
        <f>RTM_IEX!J64</f>
        <v>77.33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11.076504384638644</v>
      </c>
      <c r="F65">
        <f>GT_Spot!T65</f>
        <v>0</v>
      </c>
      <c r="G65">
        <f>PPCL_NG!T65</f>
        <v>23.14</v>
      </c>
      <c r="H65">
        <f>PPCL_Spot!T65</f>
        <v>5.2</v>
      </c>
      <c r="I65">
        <f>Bawana_NG!T65</f>
        <v>54.693423065085099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630.75000758394526</v>
      </c>
      <c r="P65" s="77">
        <v>29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90.26</v>
      </c>
      <c r="U65" s="78">
        <f>SUMPRODUCT(LTA!F65:AJ65,LTA!F$102:AJ$102,LTA!F$105:AJ$105)</f>
        <v>454.41999999999996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-45</v>
      </c>
      <c r="AA65" s="117">
        <f>STOA!J65</f>
        <v>368.46</v>
      </c>
      <c r="AB65" s="117">
        <f>-STOA!P65</f>
        <v>0</v>
      </c>
      <c r="AC65">
        <f t="shared" si="0"/>
        <v>15.384447079628009</v>
      </c>
      <c r="AD65">
        <f t="shared" si="1"/>
        <v>1612.3154879540411</v>
      </c>
      <c r="AE65">
        <f>'IDT-1'!F65</f>
        <v>0</v>
      </c>
      <c r="AF65" s="26"/>
      <c r="AG65">
        <f t="shared" si="2"/>
        <v>1612.3154879540411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11.076504384638644</v>
      </c>
      <c r="F66">
        <f>GT_Spot!T66</f>
        <v>0</v>
      </c>
      <c r="G66">
        <f>PPCL_NG!T66</f>
        <v>23.14</v>
      </c>
      <c r="H66">
        <f>PPCL_Spot!T66</f>
        <v>5.2</v>
      </c>
      <c r="I66">
        <f>Bawana_NG!T66</f>
        <v>54.693423065085099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630.90586804763757</v>
      </c>
      <c r="P66" s="77">
        <v>29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82.84</v>
      </c>
      <c r="U66" s="78">
        <f>SUMPRODUCT(LTA!F66:AJ66,LTA!F$102:AJ$102,LTA!F$105:AJ$105)</f>
        <v>450.55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</v>
      </c>
      <c r="AA66" s="117">
        <f>STOA!J66</f>
        <v>368.46</v>
      </c>
      <c r="AB66" s="117">
        <f>-STOA!P66</f>
        <v>0</v>
      </c>
      <c r="AC66">
        <f t="shared" si="0"/>
        <v>15.064513463653617</v>
      </c>
      <c r="AD66">
        <f t="shared" si="1"/>
        <v>1626.5012820337079</v>
      </c>
      <c r="AE66">
        <f>'IDT-1'!F66</f>
        <v>0</v>
      </c>
      <c r="AF66" s="26"/>
      <c r="AG66">
        <f t="shared" si="2"/>
        <v>1626.5012820337079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11.076504384638644</v>
      </c>
      <c r="F67">
        <f>GT_Spot!T67</f>
        <v>0</v>
      </c>
      <c r="G67">
        <f>PPCL_NG!T67</f>
        <v>23.14</v>
      </c>
      <c r="H67">
        <f>PPCL_Spot!T67</f>
        <v>5.2</v>
      </c>
      <c r="I67">
        <f>Bawana_NG!T67</f>
        <v>54.693423065085099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636.30854880566415</v>
      </c>
      <c r="P67" s="77">
        <v>28.991345680731559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75.67</v>
      </c>
      <c r="U67" s="78">
        <f>SUMPRODUCT(LTA!F67:AJ67,LTA!F$102:AJ$102,LTA!F$105:AJ$105)</f>
        <v>442.64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-28</v>
      </c>
      <c r="AA67" s="117">
        <f>STOA!J67</f>
        <v>368.54</v>
      </c>
      <c r="AB67" s="117">
        <f>-STOA!P67</f>
        <v>0</v>
      </c>
      <c r="AC67">
        <f t="shared" si="0"/>
        <v>14.917834003659321</v>
      </c>
      <c r="AD67">
        <f t="shared" si="1"/>
        <v>1624.0419879324602</v>
      </c>
      <c r="AE67">
        <f>'IDT-1'!F67</f>
        <v>0</v>
      </c>
      <c r="AF67" s="26"/>
      <c r="AG67">
        <f t="shared" si="2"/>
        <v>1624.0419879324602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11.076504384638644</v>
      </c>
      <c r="F68">
        <f>GT_Spot!T68</f>
        <v>0</v>
      </c>
      <c r="G68">
        <f>PPCL_NG!T68</f>
        <v>23.14</v>
      </c>
      <c r="H68">
        <f>PPCL_Spot!T68</f>
        <v>5.2</v>
      </c>
      <c r="I68">
        <f>Bawana_NG!T68</f>
        <v>54.693423065085099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636.30851694119417</v>
      </c>
      <c r="P68" s="77">
        <v>28.991345680731559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68.070000000000007</v>
      </c>
      <c r="U68" s="78">
        <f>SUMPRODUCT(LTA!F68:AJ68,LTA!F$102:AJ$102,LTA!F$105:AJ$105)</f>
        <v>441.69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</v>
      </c>
      <c r="AA68" s="117">
        <f>STOA!J68</f>
        <v>368.54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14.66503117280808</v>
      </c>
      <c r="AD68">
        <f t="shared" ref="AD68:AD98" si="4">SUM(B68:AB68,AI68:AR68)-AC68</f>
        <v>1635.7447588988414</v>
      </c>
      <c r="AE68">
        <f>'IDT-1'!F68</f>
        <v>0</v>
      </c>
      <c r="AF68" s="26"/>
      <c r="AG68">
        <f t="shared" ref="AG68:AG98" si="5">SUM(AD68:AF68)</f>
        <v>1635.7447588988414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11.076504384638644</v>
      </c>
      <c r="F69">
        <f>GT_Spot!T69</f>
        <v>0</v>
      </c>
      <c r="G69">
        <f>PPCL_NG!T69</f>
        <v>23.14</v>
      </c>
      <c r="H69">
        <f>PPCL_Spot!T69</f>
        <v>5.2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630.43407996015151</v>
      </c>
      <c r="P69" s="77">
        <v>28.991345680731559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60.51</v>
      </c>
      <c r="U69" s="78">
        <f>SUMPRODUCT(LTA!F69:AJ69,LTA!F$102:AJ$102,LTA!F$105:AJ$105)</f>
        <v>429.61999999999995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368.54</v>
      </c>
      <c r="AB69" s="117">
        <f>-STOA!P69</f>
        <v>0</v>
      </c>
      <c r="AC69">
        <f t="shared" si="3"/>
        <v>14.30160098422459</v>
      </c>
      <c r="AD69">
        <f t="shared" si="4"/>
        <v>1610.880329041297</v>
      </c>
      <c r="AE69">
        <f>'IDT-1'!F69</f>
        <v>0</v>
      </c>
      <c r="AF69" s="26"/>
      <c r="AG69">
        <f t="shared" si="5"/>
        <v>1610.880329041297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11.076504384638644</v>
      </c>
      <c r="F70">
        <f>GT_Spot!T70</f>
        <v>0</v>
      </c>
      <c r="G70">
        <f>PPCL_NG!T70</f>
        <v>23.14</v>
      </c>
      <c r="H70">
        <f>PPCL_Spot!T70</f>
        <v>5.2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624.81794204844903</v>
      </c>
      <c r="P70" s="77">
        <v>28.991345680731559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52.96</v>
      </c>
      <c r="U70" s="78">
        <f>SUMPRODUCT(LTA!F70:AJ70,LTA!F$102:AJ$102,LTA!F$105:AJ$105)</f>
        <v>422.92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-18</v>
      </c>
      <c r="AA70" s="117">
        <f>STOA!J70</f>
        <v>368.54</v>
      </c>
      <c r="AB70" s="117">
        <f>-STOA!P70</f>
        <v>0</v>
      </c>
      <c r="AC70">
        <f t="shared" si="3"/>
        <v>14.266345266001126</v>
      </c>
      <c r="AD70">
        <f t="shared" si="4"/>
        <v>1570.7494468478183</v>
      </c>
      <c r="AE70">
        <f>'IDT-1'!F70</f>
        <v>0</v>
      </c>
      <c r="AF70" s="26"/>
      <c r="AG70">
        <f t="shared" si="5"/>
        <v>1570.7494468478183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11.076504384638644</v>
      </c>
      <c r="F71">
        <f>GT_Spot!T71</f>
        <v>0</v>
      </c>
      <c r="G71">
        <f>PPCL_NG!T71</f>
        <v>23.14</v>
      </c>
      <c r="H71">
        <f>PPCL_Spot!T71</f>
        <v>5.17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629.53819922561206</v>
      </c>
      <c r="P71" s="77">
        <v>28.991345680731559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45.42</v>
      </c>
      <c r="U71" s="78">
        <f>SUMPRODUCT(LTA!F71:AJ71,LTA!F$102:AJ$102,LTA!F$105:AJ$105)</f>
        <v>413.56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368.64000000000004</v>
      </c>
      <c r="AB71" s="117">
        <f>-STOA!P71</f>
        <v>0</v>
      </c>
      <c r="AC71">
        <f t="shared" si="3"/>
        <v>14.494200408527302</v>
      </c>
      <c r="AD71">
        <f t="shared" si="4"/>
        <v>1632.5740278332114</v>
      </c>
      <c r="AE71">
        <f>'IDT-1'!F71</f>
        <v>0</v>
      </c>
      <c r="AF71" s="26"/>
      <c r="AG71">
        <f t="shared" si="5"/>
        <v>1632.5740278332114</v>
      </c>
      <c r="AI71" s="75">
        <f>PXIL!J71</f>
        <v>0</v>
      </c>
      <c r="AJ71" s="75">
        <f>PXIL!P71</f>
        <v>0</v>
      </c>
      <c r="AK71" s="75">
        <f>RTM_IEX!J71</f>
        <v>57.99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11.076504384638644</v>
      </c>
      <c r="F72">
        <f>GT_Spot!T72</f>
        <v>0</v>
      </c>
      <c r="G72">
        <f>PPCL_NG!T72</f>
        <v>23.14</v>
      </c>
      <c r="H72">
        <f>PPCL_Spot!T72</f>
        <v>5.17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627.56740817585978</v>
      </c>
      <c r="P72" s="77">
        <v>28.991345680731559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37.630000000000003</v>
      </c>
      <c r="U72" s="78">
        <f>SUMPRODUCT(LTA!F72:AJ72,LTA!F$102:AJ$102,LTA!F$105:AJ$105)</f>
        <v>410.19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368.64000000000004</v>
      </c>
      <c r="AB72" s="117">
        <f>-STOA!P72</f>
        <v>0</v>
      </c>
      <c r="AC72">
        <f t="shared" si="3"/>
        <v>14.284734272522826</v>
      </c>
      <c r="AD72">
        <f t="shared" si="4"/>
        <v>1608.9805239687071</v>
      </c>
      <c r="AE72">
        <f>'IDT-1'!F72</f>
        <v>0</v>
      </c>
      <c r="AF72" s="26"/>
      <c r="AG72">
        <f t="shared" si="5"/>
        <v>1608.9805239687071</v>
      </c>
      <c r="AI72" s="75">
        <f>PXIL!J72</f>
        <v>0</v>
      </c>
      <c r="AJ72" s="75">
        <f>PXIL!P72</f>
        <v>0</v>
      </c>
      <c r="AK72" s="75">
        <f>RTM_IEX!J72</f>
        <v>48.32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11.076504384638644</v>
      </c>
      <c r="F73">
        <f>GT_Spot!T73</f>
        <v>0</v>
      </c>
      <c r="G73">
        <f>PPCL_NG!T73</f>
        <v>23.14</v>
      </c>
      <c r="H73">
        <f>PPCL_Spot!T73</f>
        <v>5.17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629.61861236992615</v>
      </c>
      <c r="P73" s="77">
        <v>28.991345680731559</v>
      </c>
      <c r="Q73" s="77">
        <v>0</v>
      </c>
      <c r="R73" s="80">
        <v>11.520000000000001</v>
      </c>
      <c r="S73" s="80">
        <v>0</v>
      </c>
      <c r="T73" s="78">
        <f>SUMPRODUCT(LTA!F73:AJ73,LTA!F$101:AJ$101,LTA!F$105:AJ$105)</f>
        <v>29.919999999999998</v>
      </c>
      <c r="U73" s="78">
        <f>SUMPRODUCT(LTA!F73:AJ73,LTA!F$102:AJ$102,LTA!F$105:AJ$105)</f>
        <v>403.90000000000003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368.64000000000004</v>
      </c>
      <c r="AB73" s="117">
        <f>-STOA!P73</f>
        <v>0</v>
      </c>
      <c r="AC73">
        <f t="shared" si="3"/>
        <v>13.74539286943061</v>
      </c>
      <c r="AD73">
        <f t="shared" si="4"/>
        <v>1548.2310695658659</v>
      </c>
      <c r="AE73">
        <f>'IDT-1'!F73</f>
        <v>0</v>
      </c>
      <c r="AF73" s="26"/>
      <c r="AG73">
        <f t="shared" si="5"/>
        <v>1548.2310695658659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11.076504384638644</v>
      </c>
      <c r="F74">
        <f>GT_Spot!T74</f>
        <v>0</v>
      </c>
      <c r="G74">
        <f>PPCL_NG!T74</f>
        <v>23.14</v>
      </c>
      <c r="H74">
        <f>PPCL_Spot!T74</f>
        <v>5.17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631.67368311716984</v>
      </c>
      <c r="P74" s="77">
        <v>28.991345680731559</v>
      </c>
      <c r="Q74" s="77">
        <v>0</v>
      </c>
      <c r="R74" s="80">
        <v>7.7</v>
      </c>
      <c r="S74" s="80">
        <v>0</v>
      </c>
      <c r="T74" s="78">
        <f>SUMPRODUCT(LTA!F74:AJ74,LTA!F$101:AJ$101,LTA!F$105:AJ$105)</f>
        <v>23.520000000000003</v>
      </c>
      <c r="U74" s="78">
        <f>SUMPRODUCT(LTA!F74:AJ74,LTA!F$102:AJ$102,LTA!F$105:AJ$105)</f>
        <v>397.63000000000005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</v>
      </c>
      <c r="AA74" s="117">
        <f>STOA!J74</f>
        <v>368.64000000000004</v>
      </c>
      <c r="AB74" s="117">
        <f>-STOA!P74</f>
        <v>0</v>
      </c>
      <c r="AC74">
        <f t="shared" si="3"/>
        <v>13.751537404839285</v>
      </c>
      <c r="AD74">
        <f t="shared" si="4"/>
        <v>1518.7899957777008</v>
      </c>
      <c r="AE74">
        <f>'IDT-1'!F74</f>
        <v>0</v>
      </c>
      <c r="AF74" s="26"/>
      <c r="AG74">
        <f t="shared" si="5"/>
        <v>1518.7899957777008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11.176292712428182</v>
      </c>
      <c r="F75">
        <f>GT_Spot!T75</f>
        <v>0</v>
      </c>
      <c r="G75">
        <f>PPCL_NG!T75</f>
        <v>23.14</v>
      </c>
      <c r="H75">
        <f>PPCL_Spot!T75</f>
        <v>5.1481613709389507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715.48245393669106</v>
      </c>
      <c r="P75" s="77">
        <v>28.991345680731559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18.68</v>
      </c>
      <c r="U75" s="78">
        <f>SUMPRODUCT(LTA!F75:AJ75,LTA!F$102:AJ$102,LTA!F$105:AJ$105)</f>
        <v>416.59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-65.09</v>
      </c>
      <c r="AA75" s="117">
        <f>STOA!J75</f>
        <v>368.73</v>
      </c>
      <c r="AB75" s="117">
        <f>-STOA!P75</f>
        <v>0</v>
      </c>
      <c r="AC75">
        <f t="shared" si="3"/>
        <v>16.323453081315943</v>
      </c>
      <c r="AD75">
        <f t="shared" si="4"/>
        <v>1406.524800619474</v>
      </c>
      <c r="AE75">
        <f>'IDT-1'!F75</f>
        <v>0</v>
      </c>
      <c r="AF75" s="26"/>
      <c r="AG75">
        <f t="shared" si="5"/>
        <v>1406.524800619474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11.176292712428182</v>
      </c>
      <c r="F76">
        <f>GT_Spot!T76</f>
        <v>0</v>
      </c>
      <c r="G76">
        <f>PPCL_NG!T76</f>
        <v>23.14</v>
      </c>
      <c r="H76">
        <f>PPCL_Spot!T76</f>
        <v>5.5118372790930303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948.06281154844885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14.299999999999999</v>
      </c>
      <c r="U76" s="78">
        <f>SUMPRODUCT(LTA!F76:AJ76,LTA!F$102:AJ$102,LTA!F$105:AJ$105)</f>
        <v>426.46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-440</v>
      </c>
      <c r="AA76" s="117">
        <f>STOA!J76</f>
        <v>368.73</v>
      </c>
      <c r="AB76" s="117">
        <f>-STOA!P76</f>
        <v>0</v>
      </c>
      <c r="AC76">
        <f t="shared" si="3"/>
        <v>20.996600395317678</v>
      </c>
      <c r="AD76">
        <f t="shared" si="4"/>
        <v>1481.0743411446522</v>
      </c>
      <c r="AE76">
        <f>'IDT-1'!F76</f>
        <v>0</v>
      </c>
      <c r="AF76" s="26"/>
      <c r="AG76">
        <f t="shared" si="5"/>
        <v>1481.0743411446522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11.176292712428182</v>
      </c>
      <c r="F77">
        <f>GT_Spot!T77</f>
        <v>0</v>
      </c>
      <c r="G77">
        <f>PPCL_NG!T77</f>
        <v>23.14</v>
      </c>
      <c r="H77">
        <f>PPCL_Spot!T77</f>
        <v>5.698161883263464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967.14461429163703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8.58</v>
      </c>
      <c r="U77" s="78">
        <f>SUMPRODUCT(LTA!F77:AJ77,LTA!F$102:AJ$102,LTA!F$105:AJ$105)</f>
        <v>422.84000000000003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-453</v>
      </c>
      <c r="AA77" s="117">
        <f>STOA!J77</f>
        <v>368.73</v>
      </c>
      <c r="AB77" s="117">
        <f>-STOA!P77</f>
        <v>0</v>
      </c>
      <c r="AC77">
        <f t="shared" si="3"/>
        <v>21.288164848984927</v>
      </c>
      <c r="AD77">
        <f t="shared" si="4"/>
        <v>1467.7109040383436</v>
      </c>
      <c r="AE77">
        <f>'IDT-1'!F77</f>
        <v>0</v>
      </c>
      <c r="AF77" s="26"/>
      <c r="AG77">
        <f t="shared" si="5"/>
        <v>1467.7109040383436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11.176292712428182</v>
      </c>
      <c r="F78">
        <f>GT_Spot!T78</f>
        <v>0</v>
      </c>
      <c r="G78">
        <f>PPCL_NG!T78</f>
        <v>23.14</v>
      </c>
      <c r="H78">
        <f>PPCL_Spot!T78</f>
        <v>5.698161883263464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983.13516554673686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5.66</v>
      </c>
      <c r="U78" s="78">
        <f>SUMPRODUCT(LTA!F78:AJ78,LTA!F$102:AJ$102,LTA!F$105:AJ$105)</f>
        <v>421.02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-469</v>
      </c>
      <c r="AA78" s="117">
        <f>STOA!J78</f>
        <v>368.73</v>
      </c>
      <c r="AB78" s="117">
        <f>-STOA!P78</f>
        <v>0</v>
      </c>
      <c r="AC78">
        <f t="shared" si="3"/>
        <v>21.618001015606882</v>
      </c>
      <c r="AD78">
        <f t="shared" si="4"/>
        <v>1452.6316191268215</v>
      </c>
      <c r="AE78">
        <f>'IDT-1'!F78</f>
        <v>0</v>
      </c>
      <c r="AF78" s="26"/>
      <c r="AG78">
        <f t="shared" si="5"/>
        <v>1452.6316191268215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11.176292712428182</v>
      </c>
      <c r="F79">
        <f>GT_Spot!T79</f>
        <v>0</v>
      </c>
      <c r="G79">
        <f>PPCL_NG!T79</f>
        <v>23.14</v>
      </c>
      <c r="H79">
        <f>PPCL_Spot!T79</f>
        <v>5.64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1010.0147439388965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3.19</v>
      </c>
      <c r="U79" s="78">
        <f>SUMPRODUCT(LTA!F79:AJ79,LTA!F$102:AJ$102,LTA!F$105:AJ$105)</f>
        <v>419.68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-482</v>
      </c>
      <c r="AA79" s="117">
        <f>STOA!J79</f>
        <v>368.82</v>
      </c>
      <c r="AB79" s="117">
        <f>-STOA!P79</f>
        <v>0</v>
      </c>
      <c r="AC79">
        <f t="shared" si="3"/>
        <v>22.025490413895664</v>
      </c>
      <c r="AD79">
        <f t="shared" si="4"/>
        <v>1452.3255462374291</v>
      </c>
      <c r="AE79">
        <f>'IDT-1'!F79</f>
        <v>0</v>
      </c>
      <c r="AF79" s="26"/>
      <c r="AG79">
        <f t="shared" si="5"/>
        <v>1452.3255462374291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11.176292712428182</v>
      </c>
      <c r="F80">
        <f>GT_Spot!T80</f>
        <v>0</v>
      </c>
      <c r="G80">
        <f>PPCL_NG!T80</f>
        <v>23.14</v>
      </c>
      <c r="H80">
        <f>PPCL_Spot!T80</f>
        <v>5.64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1018.3191446720964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1.19</v>
      </c>
      <c r="U80" s="78">
        <f>SUMPRODUCT(LTA!F80:AJ80,LTA!F$102:AJ$102,LTA!F$105:AJ$105)</f>
        <v>419.12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-501</v>
      </c>
      <c r="AA80" s="117">
        <f>STOA!J80</f>
        <v>368.82</v>
      </c>
      <c r="AB80" s="117">
        <f>-STOA!P80</f>
        <v>0</v>
      </c>
      <c r="AC80">
        <f t="shared" si="3"/>
        <v>22.244725563269533</v>
      </c>
      <c r="AD80">
        <f t="shared" si="4"/>
        <v>1438.8507118212549</v>
      </c>
      <c r="AE80">
        <f>'IDT-1'!F80</f>
        <v>0</v>
      </c>
      <c r="AF80" s="26"/>
      <c r="AG80">
        <f t="shared" si="5"/>
        <v>1438.8507118212549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11.176292712428182</v>
      </c>
      <c r="F81">
        <f>GT_Spot!T81</f>
        <v>0</v>
      </c>
      <c r="G81">
        <f>PPCL_NG!T81</f>
        <v>23.14</v>
      </c>
      <c r="H81">
        <f>PPCL_Spot!T81</f>
        <v>5.64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1018.3142595393964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0.13</v>
      </c>
      <c r="U81" s="78">
        <f>SUMPRODUCT(LTA!F81:AJ81,LTA!F$102:AJ$102,LTA!F$105:AJ$105)</f>
        <v>420.60999999999996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-505</v>
      </c>
      <c r="AA81" s="117">
        <f>STOA!J81</f>
        <v>368.82</v>
      </c>
      <c r="AB81" s="117">
        <f>-STOA!P81</f>
        <v>0</v>
      </c>
      <c r="AC81">
        <f t="shared" si="3"/>
        <v>22.106416533746646</v>
      </c>
      <c r="AD81">
        <f t="shared" si="4"/>
        <v>1455.4141357180779</v>
      </c>
      <c r="AE81">
        <f>'IDT-1'!F81</f>
        <v>0</v>
      </c>
      <c r="AF81" s="26"/>
      <c r="AG81">
        <f t="shared" si="5"/>
        <v>1455.4141357180779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11.171118285882008</v>
      </c>
      <c r="F82">
        <f>GT_Spot!T82</f>
        <v>0</v>
      </c>
      <c r="G82">
        <f>PPCL_NG!T82</f>
        <v>23.14</v>
      </c>
      <c r="H82">
        <f>PPCL_Spot!T82</f>
        <v>5.64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1018.3142595393964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420.94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-512</v>
      </c>
      <c r="AA82" s="117">
        <f>STOA!J82</f>
        <v>368.82</v>
      </c>
      <c r="AB82" s="117">
        <f>-STOA!P82</f>
        <v>0</v>
      </c>
      <c r="AC82">
        <f t="shared" si="3"/>
        <v>22.614184267558173</v>
      </c>
      <c r="AD82">
        <f t="shared" si="4"/>
        <v>1398.1011935577201</v>
      </c>
      <c r="AE82">
        <f>'IDT-1'!F82</f>
        <v>0</v>
      </c>
      <c r="AF82" s="26"/>
      <c r="AG82">
        <f t="shared" si="5"/>
        <v>1398.1011935577201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23.14</v>
      </c>
      <c r="H83">
        <f>PPCL_Spot!T83</f>
        <v>5.64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1018.3142595393964</v>
      </c>
      <c r="P83" s="77">
        <v>57.26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421.09999999999997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-517</v>
      </c>
      <c r="AA83" s="117">
        <f>STOA!J83</f>
        <v>368.91</v>
      </c>
      <c r="AB83" s="117">
        <f>-STOA!P83</f>
        <v>0</v>
      </c>
      <c r="AC83">
        <f t="shared" si="3"/>
        <v>22.148745804281337</v>
      </c>
      <c r="AD83">
        <f t="shared" si="4"/>
        <v>1415.9866320209969</v>
      </c>
      <c r="AE83">
        <f>'IDT-1'!F83</f>
        <v>0</v>
      </c>
      <c r="AF83" s="26"/>
      <c r="AG83">
        <f t="shared" si="5"/>
        <v>1415.9866320209969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23.14</v>
      </c>
      <c r="H84">
        <f>PPCL_Spot!T84</f>
        <v>5.64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1018.3142595393964</v>
      </c>
      <c r="P84" s="77">
        <v>60.59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421.27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-526.99</v>
      </c>
      <c r="AA84" s="117">
        <f>STOA!J84</f>
        <v>368.91</v>
      </c>
      <c r="AB84" s="117">
        <f>-STOA!P84</f>
        <v>0</v>
      </c>
      <c r="AC84">
        <f t="shared" si="3"/>
        <v>22.090675747784161</v>
      </c>
      <c r="AD84">
        <f t="shared" si="4"/>
        <v>1429.5547020774941</v>
      </c>
      <c r="AE84">
        <f>'IDT-1'!F84</f>
        <v>0</v>
      </c>
      <c r="AF84" s="26"/>
      <c r="AG84">
        <f t="shared" si="5"/>
        <v>1429.5547020774941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23.14</v>
      </c>
      <c r="H85">
        <f>PPCL_Spot!T85</f>
        <v>5.64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1017.3343483990117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421.59999999999997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-542</v>
      </c>
      <c r="AA85" s="117">
        <f>STOA!J85</f>
        <v>368.91</v>
      </c>
      <c r="AB85" s="117">
        <f>-STOA!P85</f>
        <v>0</v>
      </c>
      <c r="AC85">
        <f t="shared" si="3"/>
        <v>22.878504875188646</v>
      </c>
      <c r="AD85">
        <f t="shared" si="4"/>
        <v>1367.6069618097051</v>
      </c>
      <c r="AE85">
        <f>'IDT-1'!F85</f>
        <v>0</v>
      </c>
      <c r="AF85" s="26"/>
      <c r="AG85">
        <f t="shared" si="5"/>
        <v>1367.6069618097051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23.14</v>
      </c>
      <c r="H86">
        <f>PPCL_Spot!T86</f>
        <v>6.22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1009.0299476658117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421.89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-548</v>
      </c>
      <c r="AA86" s="117">
        <f>STOA!J86</f>
        <v>368.91</v>
      </c>
      <c r="AB86" s="117">
        <f>-STOA!P86</f>
        <v>0</v>
      </c>
      <c r="AC86">
        <f t="shared" si="3"/>
        <v>22.511225812981845</v>
      </c>
      <c r="AD86">
        <f t="shared" si="4"/>
        <v>1394.539840138712</v>
      </c>
      <c r="AE86">
        <f>'IDT-1'!F86</f>
        <v>0</v>
      </c>
      <c r="AF86" s="26"/>
      <c r="AG86">
        <f t="shared" si="5"/>
        <v>1394.539840138712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23.14</v>
      </c>
      <c r="H87">
        <f>PPCL_Spot!T87</f>
        <v>6.22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983.81350676277054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422.18000000000006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-549</v>
      </c>
      <c r="AA87" s="117">
        <f>STOA!J87</f>
        <v>369.01000000000005</v>
      </c>
      <c r="AB87" s="117">
        <f>-STOA!P87</f>
        <v>0</v>
      </c>
      <c r="AC87">
        <f t="shared" si="3"/>
        <v>22.191388710113372</v>
      </c>
      <c r="AD87">
        <f t="shared" si="4"/>
        <v>1396.6832363385392</v>
      </c>
      <c r="AE87">
        <f>'IDT-1'!F87</f>
        <v>0</v>
      </c>
      <c r="AF87" s="26"/>
      <c r="AG87">
        <f t="shared" si="5"/>
        <v>1396.6832363385392</v>
      </c>
      <c r="AI87" s="75">
        <f>PXIL!J87</f>
        <v>0</v>
      </c>
      <c r="AJ87" s="75">
        <f>PXIL!P87</f>
        <v>0</v>
      </c>
      <c r="AK87" s="75">
        <f>RTM_IEX!J87</f>
        <v>7.65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23.14</v>
      </c>
      <c r="H88">
        <f>PPCL_Spot!T88</f>
        <v>6.22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985.86661099252444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423.20000000000005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-536</v>
      </c>
      <c r="AA88" s="117">
        <f>STOA!J88</f>
        <v>369.01000000000005</v>
      </c>
      <c r="AB88" s="117">
        <f>-STOA!P88</f>
        <v>0</v>
      </c>
      <c r="AC88">
        <f t="shared" si="3"/>
        <v>22.102400369546672</v>
      </c>
      <c r="AD88">
        <f t="shared" si="4"/>
        <v>1412.7753289088596</v>
      </c>
      <c r="AE88">
        <f>'IDT-1'!F88</f>
        <v>0</v>
      </c>
      <c r="AF88" s="26"/>
      <c r="AG88">
        <f t="shared" si="5"/>
        <v>1412.7753289088596</v>
      </c>
      <c r="AI88" s="75">
        <f>PXIL!J88</f>
        <v>0</v>
      </c>
      <c r="AJ88" s="75">
        <f>PXIL!P88</f>
        <v>0</v>
      </c>
      <c r="AK88" s="75">
        <f>RTM_IEX!J88</f>
        <v>7.58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23.14</v>
      </c>
      <c r="H89">
        <f>PPCL_Spot!T89</f>
        <v>6.22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984.12308321843568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418.28000000000003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-514</v>
      </c>
      <c r="AA89" s="117">
        <f>STOA!J89</f>
        <v>369.01000000000005</v>
      </c>
      <c r="AB89" s="117">
        <f>-STOA!P89</f>
        <v>0</v>
      </c>
      <c r="AC89">
        <f t="shared" si="3"/>
        <v>21.781738519646389</v>
      </c>
      <c r="AD89">
        <f t="shared" si="4"/>
        <v>1420.8524629846713</v>
      </c>
      <c r="AE89">
        <f>'IDT-1'!F89</f>
        <v>0</v>
      </c>
      <c r="AF89" s="26"/>
      <c r="AG89">
        <f t="shared" si="5"/>
        <v>1420.8524629846713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9.9971311475409834</v>
      </c>
      <c r="F90">
        <f>GT_Spot!T90</f>
        <v>0</v>
      </c>
      <c r="G90">
        <f>PPCL_NG!T90</f>
        <v>23.14</v>
      </c>
      <c r="H90">
        <f>PPCL_Spot!T90</f>
        <v>3.92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984.12301951328288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418.31000000000006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-482</v>
      </c>
      <c r="AA90" s="117">
        <f>STOA!J90</f>
        <v>369.01000000000005</v>
      </c>
      <c r="AB90" s="117">
        <f>-STOA!P90</f>
        <v>0</v>
      </c>
      <c r="AC90">
        <f t="shared" si="3"/>
        <v>21.544242791513398</v>
      </c>
      <c r="AD90">
        <f t="shared" si="4"/>
        <v>1458.3859078693106</v>
      </c>
      <c r="AE90">
        <f>'IDT-1'!F90</f>
        <v>0</v>
      </c>
      <c r="AF90" s="26"/>
      <c r="AG90">
        <f t="shared" si="5"/>
        <v>1458.3859078693106</v>
      </c>
      <c r="AI90" s="75">
        <f>PXIL!J90</f>
        <v>0</v>
      </c>
      <c r="AJ90" s="75">
        <f>PXIL!P90</f>
        <v>0</v>
      </c>
      <c r="AK90" s="75">
        <f>RTM_IEX!J90</f>
        <v>8.74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9.9971311475409834</v>
      </c>
      <c r="F91">
        <f>GT_Spot!T91</f>
        <v>0</v>
      </c>
      <c r="G91">
        <f>PPCL_NG!T91</f>
        <v>23.14</v>
      </c>
      <c r="H91">
        <f>PPCL_Spot!T91</f>
        <v>2.94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996.83716187378604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418.11999999999995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-453</v>
      </c>
      <c r="AA91" s="117">
        <f>STOA!J91</f>
        <v>368.18</v>
      </c>
      <c r="AB91" s="117">
        <f>-STOA!P91</f>
        <v>0</v>
      </c>
      <c r="AC91">
        <f t="shared" si="3"/>
        <v>21.361437546142156</v>
      </c>
      <c r="AD91">
        <f t="shared" si="4"/>
        <v>1496.0528554751845</v>
      </c>
      <c r="AE91">
        <f>'IDT-1'!F91</f>
        <v>0</v>
      </c>
      <c r="AF91" s="26"/>
      <c r="AG91">
        <f t="shared" si="5"/>
        <v>1496.0528554751845</v>
      </c>
      <c r="AI91" s="75">
        <f>PXIL!J91</f>
        <v>0</v>
      </c>
      <c r="AJ91" s="75">
        <f>PXIL!P91</f>
        <v>0</v>
      </c>
      <c r="AK91" s="75">
        <f>RTM_IEX!J91</f>
        <v>6.51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9.9971311475409834</v>
      </c>
      <c r="F92">
        <f>GT_Spot!T92</f>
        <v>0</v>
      </c>
      <c r="G92">
        <f>PPCL_NG!T92</f>
        <v>23.14</v>
      </c>
      <c r="H92">
        <f>PPCL_Spot!T92</f>
        <v>3.92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996.83707452896579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418.27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-417</v>
      </c>
      <c r="AA92" s="117">
        <f>STOA!J92</f>
        <v>368.18</v>
      </c>
      <c r="AB92" s="117">
        <f>-STOA!P92</f>
        <v>0</v>
      </c>
      <c r="AC92">
        <f t="shared" si="3"/>
        <v>21.216433374763589</v>
      </c>
      <c r="AD92">
        <f t="shared" si="4"/>
        <v>1501.8177723017432</v>
      </c>
      <c r="AE92">
        <f>'IDT-1'!F92</f>
        <v>0</v>
      </c>
      <c r="AF92" s="26"/>
      <c r="AG92">
        <f t="shared" si="5"/>
        <v>1501.8177723017432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9.9971311475409834</v>
      </c>
      <c r="F93">
        <f>GT_Spot!T93</f>
        <v>0</v>
      </c>
      <c r="G93">
        <f>PPCL_NG!T93</f>
        <v>23.14</v>
      </c>
      <c r="H93">
        <f>PPCL_Spot!T93</f>
        <v>3.92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993.17871785952025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418.34999999999997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-395</v>
      </c>
      <c r="AA93" s="117">
        <f>STOA!J93</f>
        <v>368.18</v>
      </c>
      <c r="AB93" s="117">
        <f>-STOA!P93</f>
        <v>0</v>
      </c>
      <c r="AC93">
        <f t="shared" si="3"/>
        <v>20.914455842529289</v>
      </c>
      <c r="AD93">
        <f t="shared" si="4"/>
        <v>1562.2213931645317</v>
      </c>
      <c r="AE93">
        <f>'IDT-1'!F93</f>
        <v>0</v>
      </c>
      <c r="AF93" s="26"/>
      <c r="AG93">
        <f t="shared" si="5"/>
        <v>1562.2213931645317</v>
      </c>
      <c r="AI93" s="75">
        <f>PXIL!J93</f>
        <v>0</v>
      </c>
      <c r="AJ93" s="75">
        <f>PXIL!P93</f>
        <v>0</v>
      </c>
      <c r="AK93" s="75">
        <f>RTM_IEX!J93</f>
        <v>16.68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9.9971311475409834</v>
      </c>
      <c r="F94">
        <f>GT_Spot!T94</f>
        <v>0</v>
      </c>
      <c r="G94">
        <f>PPCL_NG!T94</f>
        <v>23.14</v>
      </c>
      <c r="H94">
        <f>PPCL_Spot!T94</f>
        <v>3.92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993.17882502717657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418.30999999999995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-381</v>
      </c>
      <c r="AA94" s="117">
        <f>STOA!J94</f>
        <v>368.18</v>
      </c>
      <c r="AB94" s="117">
        <f>-STOA!P94</f>
        <v>0</v>
      </c>
      <c r="AC94">
        <f t="shared" si="3"/>
        <v>20.821139000293932</v>
      </c>
      <c r="AD94">
        <f t="shared" si="4"/>
        <v>1579.8348171744235</v>
      </c>
      <c r="AE94">
        <f>'IDT-1'!F94</f>
        <v>0</v>
      </c>
      <c r="AF94" s="26"/>
      <c r="AG94">
        <f t="shared" si="5"/>
        <v>1579.8348171744235</v>
      </c>
      <c r="AI94" s="75">
        <f>PXIL!J94</f>
        <v>0</v>
      </c>
      <c r="AJ94" s="75">
        <f>PXIL!P94</f>
        <v>0</v>
      </c>
      <c r="AK94" s="75">
        <f>RTM_IEX!J94</f>
        <v>20.239999999999998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9.9971311475409834</v>
      </c>
      <c r="F95">
        <f>GT_Spot!T95</f>
        <v>0</v>
      </c>
      <c r="G95">
        <f>PPCL_NG!T95</f>
        <v>23.14</v>
      </c>
      <c r="H95">
        <f>PPCL_Spot!T95</f>
        <v>4.1511530980828013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975.50165037664351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417.78000000000003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-365</v>
      </c>
      <c r="AA95" s="117">
        <f>STOA!J95</f>
        <v>368.18</v>
      </c>
      <c r="AB95" s="117">
        <f>-STOA!P95</f>
        <v>0</v>
      </c>
      <c r="AC95">
        <f t="shared" si="3"/>
        <v>20.552755970277243</v>
      </c>
      <c r="AD95">
        <f t="shared" si="4"/>
        <v>1581.7471786519898</v>
      </c>
      <c r="AE95">
        <f>'IDT-1'!F95</f>
        <v>0</v>
      </c>
      <c r="AF95" s="26"/>
      <c r="AG95">
        <f t="shared" si="5"/>
        <v>1581.7471786519898</v>
      </c>
      <c r="AI95" s="75">
        <f>PXIL!J95</f>
        <v>0</v>
      </c>
      <c r="AJ95" s="75">
        <f>PXIL!P95</f>
        <v>0</v>
      </c>
      <c r="AK95" s="75">
        <f>RTM_IEX!J95</f>
        <v>23.86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9.9971311475409834</v>
      </c>
      <c r="F96">
        <f>GT_Spot!T96</f>
        <v>0</v>
      </c>
      <c r="G96">
        <f>PPCL_NG!T96</f>
        <v>23.14</v>
      </c>
      <c r="H96">
        <f>PPCL_Spot!T96</f>
        <v>4.1511530980828013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968.14464333394983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417.53000000000003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-356</v>
      </c>
      <c r="AA96" s="117">
        <f>STOA!J96</f>
        <v>368.18</v>
      </c>
      <c r="AB96" s="117">
        <f>-STOA!P96</f>
        <v>0</v>
      </c>
      <c r="AC96">
        <f t="shared" si="3"/>
        <v>20.444543160601786</v>
      </c>
      <c r="AD96">
        <f t="shared" si="4"/>
        <v>1587.6383844189718</v>
      </c>
      <c r="AE96">
        <f>'IDT-1'!F96</f>
        <v>0</v>
      </c>
      <c r="AF96" s="26"/>
      <c r="AG96">
        <f t="shared" si="5"/>
        <v>1587.6383844189718</v>
      </c>
      <c r="AI96" s="75">
        <f>PXIL!J96</f>
        <v>0</v>
      </c>
      <c r="AJ96" s="75">
        <f>PXIL!P96</f>
        <v>0</v>
      </c>
      <c r="AK96" s="75">
        <f>RTM_IEX!J96</f>
        <v>28.25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9.9971311475409834</v>
      </c>
      <c r="F97">
        <f>GT_Spot!T97</f>
        <v>0</v>
      </c>
      <c r="G97">
        <f>PPCL_NG!T97</f>
        <v>23.14</v>
      </c>
      <c r="H97">
        <f>PPCL_Spot!T97</f>
        <v>3.1500000000000004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968.20786329319526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416.79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-356</v>
      </c>
      <c r="AA97" s="117">
        <f>STOA!J97</f>
        <v>368.18</v>
      </c>
      <c r="AB97" s="117">
        <f>-STOA!P97</f>
        <v>0</v>
      </c>
      <c r="AC97">
        <f t="shared" si="3"/>
        <v>20.526401348980016</v>
      </c>
      <c r="AD97">
        <f t="shared" si="4"/>
        <v>1596.8585930917561</v>
      </c>
      <c r="AE97">
        <f>'IDT-1'!F97</f>
        <v>0</v>
      </c>
      <c r="AF97" s="26"/>
      <c r="AG97">
        <f t="shared" si="5"/>
        <v>1596.8585930917561</v>
      </c>
      <c r="AI97" s="75">
        <f>PXIL!J97</f>
        <v>0</v>
      </c>
      <c r="AJ97" s="75">
        <f>PXIL!P97</f>
        <v>0</v>
      </c>
      <c r="AK97" s="75">
        <f>RTM_IEX!J97</f>
        <v>39.229999999999997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9.9971311475409834</v>
      </c>
      <c r="F98">
        <f>GT_Spot!T98</f>
        <v>0</v>
      </c>
      <c r="G98">
        <f>PPCL_NG!T98</f>
        <v>23.14</v>
      </c>
      <c r="H98">
        <f>PPCL_Spot!T98</f>
        <v>4.1511530980828013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968.20786989363569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416.49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-358</v>
      </c>
      <c r="AA98" s="117">
        <f>STOA!J98</f>
        <v>368.18</v>
      </c>
      <c r="AB98" s="117">
        <f>-STOA!P98</f>
        <v>0</v>
      </c>
      <c r="AC98">
        <f t="shared" si="3"/>
        <v>20.554815809371409</v>
      </c>
      <c r="AD98">
        <f t="shared" si="4"/>
        <v>1596.041338329888</v>
      </c>
      <c r="AE98">
        <f>'IDT-1'!F98</f>
        <v>0</v>
      </c>
      <c r="AF98" s="26"/>
      <c r="AG98">
        <f t="shared" si="5"/>
        <v>1596.041338329888</v>
      </c>
      <c r="AI98" s="75">
        <f>PXIL!J98</f>
        <v>0</v>
      </c>
      <c r="AJ98" s="75">
        <f>PXIL!P98</f>
        <v>0</v>
      </c>
      <c r="AK98" s="75">
        <f>RTM_IEX!J98</f>
        <v>39.74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0.2571435589442968</v>
      </c>
      <c r="F99">
        <f t="shared" si="6"/>
        <v>0</v>
      </c>
      <c r="G99">
        <f t="shared" si="6"/>
        <v>0.55536000000000074</v>
      </c>
      <c r="H99">
        <f t="shared" si="6"/>
        <v>0.13951790334881525</v>
      </c>
      <c r="I99">
        <f t="shared" si="6"/>
        <v>1.4162279902100068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18.194105643648083</v>
      </c>
      <c r="P99" s="77">
        <f t="shared" si="6"/>
        <v>1.2874755277816461</v>
      </c>
      <c r="Q99" s="77">
        <f t="shared" si="6"/>
        <v>0</v>
      </c>
      <c r="R99" s="80">
        <f>SUM(R3:R98)/4000</f>
        <v>0.22681051535369351</v>
      </c>
      <c r="S99" s="80">
        <f t="shared" si="6"/>
        <v>0</v>
      </c>
      <c r="T99" s="78">
        <f t="shared" si="6"/>
        <v>0.8954850000000002</v>
      </c>
      <c r="U99" s="78">
        <f t="shared" si="6"/>
        <v>9.9924799999999916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-6.7512274999999997</v>
      </c>
      <c r="AA99" s="117">
        <f t="shared" si="6"/>
        <v>8.8503099999999968</v>
      </c>
      <c r="AB99" s="117">
        <f t="shared" si="6"/>
        <v>0</v>
      </c>
      <c r="AC99">
        <f t="shared" si="6"/>
        <v>0.4403320060773761</v>
      </c>
      <c r="AD99">
        <f t="shared" si="6"/>
        <v>33.744881633209168</v>
      </c>
      <c r="AE99">
        <f t="shared" si="6"/>
        <v>0</v>
      </c>
      <c r="AG99">
        <f t="shared" si="6"/>
        <v>33.744881633209168</v>
      </c>
      <c r="AI99">
        <f t="shared" si="6"/>
        <v>0</v>
      </c>
      <c r="AJ99">
        <f t="shared" si="6"/>
        <v>0</v>
      </c>
      <c r="AK99">
        <f t="shared" si="6"/>
        <v>0.26152499999999995</v>
      </c>
      <c r="AL99">
        <f t="shared" si="6"/>
        <v>-1.1399999999999999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68.569999999999993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33.83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1.6170126216139151</v>
      </c>
      <c r="AD3">
        <f>SUM(B3:AB3,AI3:AR3)-AC3</f>
        <v>182.13442165269461</v>
      </c>
      <c r="AE3">
        <f>'IDT-1'!E3</f>
        <v>0</v>
      </c>
      <c r="AF3" s="26"/>
      <c r="AG3">
        <f>SUM(AD3:AF3)+AT3</f>
        <v>107.13442165269461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68.569999999999993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33.83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1.6170126216139151</v>
      </c>
      <c r="AD4">
        <f t="shared" ref="AD4:AD67" si="1">SUM(B4:AB4,AI4:AR4)-AC4</f>
        <v>182.13442165269461</v>
      </c>
      <c r="AE4">
        <f>'IDT-1'!E4</f>
        <v>0</v>
      </c>
      <c r="AF4" s="26"/>
      <c r="AG4">
        <f t="shared" ref="AG4:AG67" si="2">SUM(AD4:AF4)+AT4</f>
        <v>107.13442165269461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68.649999999999991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33.83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1.8729166216139153</v>
      </c>
      <c r="AD5">
        <f t="shared" si="1"/>
        <v>210.95851765269461</v>
      </c>
      <c r="AE5">
        <f>'IDT-1'!E5</f>
        <v>0</v>
      </c>
      <c r="AF5" s="26"/>
      <c r="AG5">
        <f t="shared" si="2"/>
        <v>135.95851765269461</v>
      </c>
      <c r="AI5" s="75">
        <f>PXIL!K5</f>
        <v>0</v>
      </c>
      <c r="AJ5" s="75">
        <f>PXIL!Q5</f>
        <v>0</v>
      </c>
      <c r="AK5" s="75">
        <f>RTM_IEX!K5</f>
        <v>29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68.649999999999991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33.83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1.8303246216139151</v>
      </c>
      <c r="AD6">
        <f t="shared" si="1"/>
        <v>206.16110965269459</v>
      </c>
      <c r="AE6">
        <f>'IDT-1'!E6</f>
        <v>0</v>
      </c>
      <c r="AF6" s="26"/>
      <c r="AG6">
        <f t="shared" si="2"/>
        <v>131.16110965269459</v>
      </c>
      <c r="AI6" s="75">
        <f>PXIL!K6</f>
        <v>0</v>
      </c>
      <c r="AJ6" s="75">
        <f>PXIL!Q6</f>
        <v>0</v>
      </c>
      <c r="AK6" s="75">
        <f>RTM_IEX!K6</f>
        <v>24.16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31.000000000000004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68.649999999999991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4.83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1.4476126216139154</v>
      </c>
      <c r="AD7">
        <f t="shared" si="1"/>
        <v>163.05382165269461</v>
      </c>
      <c r="AE7">
        <f>'IDT-1'!E7</f>
        <v>0</v>
      </c>
      <c r="AF7" s="26"/>
      <c r="AG7">
        <f t="shared" si="2"/>
        <v>88.053821652694609</v>
      </c>
      <c r="AI7" s="75">
        <f>PXIL!K7</f>
        <v>0</v>
      </c>
      <c r="AJ7" s="75">
        <f>PXIL!Q7</f>
        <v>0</v>
      </c>
      <c r="AK7" s="75">
        <f>RTM_IEX!K7</f>
        <v>9.67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31.000000000000004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68.649999999999991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48.33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2.0430287408277077</v>
      </c>
      <c r="AD8">
        <f t="shared" si="1"/>
        <v>230.11932817141178</v>
      </c>
      <c r="AE8">
        <f>'IDT-1'!E8</f>
        <v>0</v>
      </c>
      <c r="AF8" s="26"/>
      <c r="AG8">
        <f t="shared" si="2"/>
        <v>155.11932817141178</v>
      </c>
      <c r="AI8" s="75">
        <f>PXIL!K8</f>
        <v>0</v>
      </c>
      <c r="AJ8" s="75">
        <f>PXIL!Q8</f>
        <v>0</v>
      </c>
      <c r="AK8" s="75">
        <f>RTM_IEX!K8</f>
        <v>33.83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31.000000000000004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67.510000000000005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48.33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1.7352927408277077</v>
      </c>
      <c r="AD9">
        <f t="shared" si="1"/>
        <v>195.45706417141179</v>
      </c>
      <c r="AE9">
        <f>'IDT-1'!E9</f>
        <v>0</v>
      </c>
      <c r="AF9" s="26"/>
      <c r="AG9">
        <f t="shared" si="2"/>
        <v>120.45706417141179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31.001412566343003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67.510000000000005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48.33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1.735305171411526</v>
      </c>
      <c r="AD10">
        <f t="shared" si="1"/>
        <v>195.45846430717094</v>
      </c>
      <c r="AE10">
        <f>'IDT-1'!E10</f>
        <v>0</v>
      </c>
      <c r="AF10" s="26"/>
      <c r="AG10">
        <f t="shared" si="2"/>
        <v>120.45846430717094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7.2</v>
      </c>
      <c r="I11">
        <f>Bawana_NG!S11</f>
        <v>31.001412566343003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9.66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1.4728011714115263</v>
      </c>
      <c r="AD11">
        <f t="shared" si="1"/>
        <v>165.89096830717097</v>
      </c>
      <c r="AE11">
        <f>'IDT-1'!E11</f>
        <v>0</v>
      </c>
      <c r="AF11" s="26"/>
      <c r="AG11">
        <f t="shared" si="2"/>
        <v>90.890968307170965</v>
      </c>
      <c r="AI11" s="75">
        <f>PXIL!K11</f>
        <v>0</v>
      </c>
      <c r="AJ11" s="75">
        <f>PXIL!Q11</f>
        <v>0</v>
      </c>
      <c r="AK11" s="75">
        <f>RTM_IEX!K11</f>
        <v>9.67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10.83</v>
      </c>
      <c r="I12">
        <f>Bawana_NG!S12</f>
        <v>31.001412566343003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70.39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48.32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1.7598571714115261</v>
      </c>
      <c r="AD12">
        <f t="shared" si="1"/>
        <v>198.22391230717096</v>
      </c>
      <c r="AE12">
        <f>'IDT-1'!E12</f>
        <v>0</v>
      </c>
      <c r="AF12" s="26"/>
      <c r="AG12">
        <f t="shared" si="2"/>
        <v>123.22391230717096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10.83</v>
      </c>
      <c r="I13">
        <f>Bawana_NG!S13</f>
        <v>31.001412566343003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48.32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1.9714971714115261</v>
      </c>
      <c r="AD13">
        <f t="shared" si="1"/>
        <v>222.06227230717096</v>
      </c>
      <c r="AE13">
        <f>'IDT-1'!E13</f>
        <v>0</v>
      </c>
      <c r="AF13" s="26"/>
      <c r="AG13">
        <f t="shared" si="2"/>
        <v>147.06227230717096</v>
      </c>
      <c r="AI13" s="75">
        <f>PXIL!K13</f>
        <v>0</v>
      </c>
      <c r="AJ13" s="75">
        <f>PXIL!Q13</f>
        <v>0</v>
      </c>
      <c r="AK13" s="75">
        <f>RTM_IEX!K13</f>
        <v>24.16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10.83</v>
      </c>
      <c r="I14">
        <f>Bawana_NG!S14</f>
        <v>31.001412566343003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70.28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4.83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1.4612731714115261</v>
      </c>
      <c r="AD14">
        <f t="shared" si="1"/>
        <v>164.59249630717096</v>
      </c>
      <c r="AE14">
        <f>'IDT-1'!E14</f>
        <v>0</v>
      </c>
      <c r="AF14" s="26"/>
      <c r="AG14">
        <f t="shared" si="2"/>
        <v>89.592496307170961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11.190000000000001</v>
      </c>
      <c r="I15">
        <f>Bawana_NG!S15</f>
        <v>31.001412566343003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70.28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1.5587943594664093</v>
      </c>
      <c r="AD15">
        <f t="shared" si="1"/>
        <v>125.35497511911611</v>
      </c>
      <c r="AE15">
        <f>'IDT-1'!E15</f>
        <v>0</v>
      </c>
      <c r="AF15" s="26"/>
      <c r="AG15">
        <f t="shared" si="2"/>
        <v>125.35497511911611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11.190000000000001</v>
      </c>
      <c r="I16">
        <f>Bawana_NG!S16</f>
        <v>31.001412566343003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70.28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1.3368411714115263</v>
      </c>
      <c r="AD16">
        <f t="shared" si="1"/>
        <v>150.57692830717099</v>
      </c>
      <c r="AE16">
        <f>'IDT-1'!E16</f>
        <v>0</v>
      </c>
      <c r="AF16" s="26"/>
      <c r="AG16">
        <f t="shared" si="2"/>
        <v>150.57692830717099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11.190000000000001</v>
      </c>
      <c r="I17">
        <f>Bawana_NG!S17</f>
        <v>31.001412566343003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70.28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1.913919460354222</v>
      </c>
      <c r="AD17">
        <f t="shared" si="1"/>
        <v>84.999850018228287</v>
      </c>
      <c r="AE17">
        <f>'IDT-1'!E17</f>
        <v>0</v>
      </c>
      <c r="AF17" s="26"/>
      <c r="AG17">
        <f t="shared" si="2"/>
        <v>84.999850018228287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11.190000000000001</v>
      </c>
      <c r="I18">
        <f>Bawana_NG!S18</f>
        <v>31.001412566343003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70.28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1.4700130842444561</v>
      </c>
      <c r="AD18">
        <f t="shared" si="1"/>
        <v>135.44375639433807</v>
      </c>
      <c r="AE18">
        <f>'IDT-1'!E18</f>
        <v>0</v>
      </c>
      <c r="AF18" s="26"/>
      <c r="AG18">
        <f t="shared" si="2"/>
        <v>135.44375639433807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1.7072700729927008</v>
      </c>
      <c r="F19">
        <f>GT_Spot!S19</f>
        <v>0</v>
      </c>
      <c r="G19">
        <f>PPCL_NG!S19</f>
        <v>36.36</v>
      </c>
      <c r="H19">
        <f>PPCL_Spot!S19</f>
        <v>7.8</v>
      </c>
      <c r="I19">
        <f>Bawana_NG!S19</f>
        <v>31.001412566343003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70.28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1.9249133337798265</v>
      </c>
      <c r="AD19">
        <f t="shared" si="1"/>
        <v>76.193769305555875</v>
      </c>
      <c r="AE19">
        <f>'IDT-1'!E19</f>
        <v>0</v>
      </c>
      <c r="AF19" s="26"/>
      <c r="AG19">
        <f t="shared" si="2"/>
        <v>76.193769305555875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-70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1.7072700729927008</v>
      </c>
      <c r="F20">
        <f>GT_Spot!S20</f>
        <v>0</v>
      </c>
      <c r="G20">
        <f>PPCL_NG!S20</f>
        <v>36.36</v>
      </c>
      <c r="H20">
        <f>PPCL_Spot!S20</f>
        <v>7.8</v>
      </c>
      <c r="I20">
        <f>Bawana_NG!S20</f>
        <v>31.001412566343003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70.28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1.6141788705029905</v>
      </c>
      <c r="AD20">
        <f t="shared" si="1"/>
        <v>111.50450376883271</v>
      </c>
      <c r="AE20">
        <f>'IDT-1'!E20</f>
        <v>0</v>
      </c>
      <c r="AF20" s="26"/>
      <c r="AG20">
        <f t="shared" si="2"/>
        <v>111.50450376883271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1.7072700729927008</v>
      </c>
      <c r="F21">
        <f>GT_Spot!S21</f>
        <v>0</v>
      </c>
      <c r="G21">
        <f>PPCL_NG!S21</f>
        <v>36.36</v>
      </c>
      <c r="H21">
        <f>PPCL_Spot!S21</f>
        <v>7.8</v>
      </c>
      <c r="I21">
        <f>Bawana_NG!S21</f>
        <v>31.001412566343003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70.28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1.4810069576700606</v>
      </c>
      <c r="AD21">
        <f t="shared" si="1"/>
        <v>126.63767568166564</v>
      </c>
      <c r="AE21">
        <f>'IDT-1'!E21</f>
        <v>0</v>
      </c>
      <c r="AF21" s="26"/>
      <c r="AG21">
        <f t="shared" si="2"/>
        <v>126.63767568166564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1.7072700729927008</v>
      </c>
      <c r="F22">
        <f>GT_Spot!S22</f>
        <v>0</v>
      </c>
      <c r="G22">
        <f>PPCL_NG!S22</f>
        <v>36.36</v>
      </c>
      <c r="H22">
        <f>PPCL_Spot!S22</f>
        <v>6.9980005712653535</v>
      </c>
      <c r="I22">
        <f>Bawana_NG!S22</f>
        <v>31.001412566343003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70.28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1.6071212755301256</v>
      </c>
      <c r="AD22">
        <f t="shared" si="1"/>
        <v>110.70956193507092</v>
      </c>
      <c r="AE22">
        <f>'IDT-1'!E22</f>
        <v>0</v>
      </c>
      <c r="AF22" s="26"/>
      <c r="AG22">
        <f t="shared" si="2"/>
        <v>110.70956193507092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1.7996685082872932</v>
      </c>
      <c r="F23">
        <f>GT_Spot!S23</f>
        <v>0</v>
      </c>
      <c r="G23">
        <f>PPCL_NG!S23</f>
        <v>36.36</v>
      </c>
      <c r="H23">
        <f>PPCL_Spot!S23</f>
        <v>10.199999999999999</v>
      </c>
      <c r="I23">
        <f>Bawana_NG!S23</f>
        <v>31.001412566343003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1.9468464400104188</v>
      </c>
      <c r="AD23">
        <f t="shared" si="1"/>
        <v>78.664234634619859</v>
      </c>
      <c r="AE23">
        <f>'IDT-1'!E23</f>
        <v>0</v>
      </c>
      <c r="AF23" s="26"/>
      <c r="AG23">
        <f t="shared" si="2"/>
        <v>78.664234634619859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1.7996685082872932</v>
      </c>
      <c r="F24">
        <f>GT_Spot!S24</f>
        <v>0</v>
      </c>
      <c r="G24">
        <f>PPCL_NG!S24</f>
        <v>36.36</v>
      </c>
      <c r="H24">
        <f>PPCL_Spot!S24</f>
        <v>10.199999999999999</v>
      </c>
      <c r="I24">
        <f>Bawana_NG!S24</f>
        <v>31.001412566343003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1.5917213391226062</v>
      </c>
      <c r="AD24">
        <f t="shared" si="1"/>
        <v>119.01935973550768</v>
      </c>
      <c r="AE24">
        <f>'IDT-1'!E24</f>
        <v>0</v>
      </c>
      <c r="AF24" s="26"/>
      <c r="AG24">
        <f t="shared" si="2"/>
        <v>119.01935973550768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1.7996685082872932</v>
      </c>
      <c r="F25">
        <f>GT_Spot!S25</f>
        <v>0</v>
      </c>
      <c r="G25">
        <f>PPCL_NG!S25</f>
        <v>36.36</v>
      </c>
      <c r="H25">
        <f>PPCL_Spot!S25</f>
        <v>10.199999999999999</v>
      </c>
      <c r="I25">
        <f>Bawana_NG!S25</f>
        <v>31.001412566343003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70.28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1.4141587886786997</v>
      </c>
      <c r="AD25">
        <f t="shared" si="1"/>
        <v>139.19692228595159</v>
      </c>
      <c r="AE25">
        <f>'IDT-1'!E25</f>
        <v>0</v>
      </c>
      <c r="AF25" s="26"/>
      <c r="AG25">
        <f t="shared" si="2"/>
        <v>139.19692228595159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1.7996685082872932</v>
      </c>
      <c r="F26">
        <f>GT_Spot!S26</f>
        <v>0</v>
      </c>
      <c r="G26">
        <f>PPCL_NG!S26</f>
        <v>36.36</v>
      </c>
      <c r="H26">
        <f>PPCL_Spot!S26</f>
        <v>10.199999999999999</v>
      </c>
      <c r="I26">
        <f>Bawana_NG!S26</f>
        <v>31.001412566343003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70.38000000000001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1.5926013391226062</v>
      </c>
      <c r="AD26">
        <f t="shared" si="1"/>
        <v>119.11847973550769</v>
      </c>
      <c r="AE26">
        <f>'IDT-1'!E26</f>
        <v>0</v>
      </c>
      <c r="AF26" s="26"/>
      <c r="AG26">
        <f t="shared" si="2"/>
        <v>119.11847973550769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1.7996685082872932</v>
      </c>
      <c r="F27">
        <f>GT_Spot!S27</f>
        <v>0</v>
      </c>
      <c r="G27">
        <f>PPCL_NG!S27</f>
        <v>36.36</v>
      </c>
      <c r="H27">
        <f>PPCL_Spot!S27</f>
        <v>6.9980005712653535</v>
      </c>
      <c r="I27">
        <f>Bawana_NG!S27</f>
        <v>31.001412566343003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1.894732845037554</v>
      </c>
      <c r="AD27">
        <f t="shared" si="1"/>
        <v>72.794348800858089</v>
      </c>
      <c r="AE27">
        <f>'IDT-1'!E27</f>
        <v>0</v>
      </c>
      <c r="AF27" s="26"/>
      <c r="AG27">
        <f t="shared" si="2"/>
        <v>72.794348800858089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1.7996685082872932</v>
      </c>
      <c r="F28">
        <f>GT_Spot!S28</f>
        <v>0</v>
      </c>
      <c r="G28">
        <f>PPCL_NG!S28</f>
        <v>36.36</v>
      </c>
      <c r="H28">
        <f>PPCL_Spot!S28</f>
        <v>6.9980005712653535</v>
      </c>
      <c r="I28">
        <f>Bawana_NG!S28</f>
        <v>31.001412566343003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67.56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1.4952171065387647</v>
      </c>
      <c r="AD28">
        <f t="shared" si="1"/>
        <v>118.19386453935688</v>
      </c>
      <c r="AE28">
        <f>'IDT-1'!E28</f>
        <v>0</v>
      </c>
      <c r="AF28" s="26"/>
      <c r="AG28">
        <f t="shared" si="2"/>
        <v>118.19386453935688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1.7996685082872932</v>
      </c>
      <c r="F29">
        <f>GT_Spot!S29</f>
        <v>0</v>
      </c>
      <c r="G29">
        <f>PPCL_NG!S29</f>
        <v>36.36</v>
      </c>
      <c r="H29">
        <f>PPCL_Spot!S29</f>
        <v>6.9980005712653535</v>
      </c>
      <c r="I29">
        <f>Bawana_NG!S29</f>
        <v>31.001412566343003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67.47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1.361253193705835</v>
      </c>
      <c r="AD29">
        <f t="shared" si="1"/>
        <v>133.2378284521898</v>
      </c>
      <c r="AE29">
        <f>'IDT-1'!E29</f>
        <v>0</v>
      </c>
      <c r="AF29" s="26"/>
      <c r="AG29">
        <f t="shared" si="2"/>
        <v>133.2378284521898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1.7996685082872932</v>
      </c>
      <c r="F30">
        <f>GT_Spot!S30</f>
        <v>0</v>
      </c>
      <c r="G30">
        <f>PPCL_NG!S30</f>
        <v>36.36</v>
      </c>
      <c r="H30">
        <f>PPCL_Spot!S30</f>
        <v>10.287060839760068</v>
      </c>
      <c r="I30">
        <f>Bawana_NG!S30</f>
        <v>31.001412566343003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67.56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1.5241608369015183</v>
      </c>
      <c r="AD30">
        <f t="shared" si="1"/>
        <v>121.45398107748885</v>
      </c>
      <c r="AE30">
        <f>'IDT-1'!E30</f>
        <v>0</v>
      </c>
      <c r="AF30" s="26"/>
      <c r="AG30">
        <f t="shared" si="2"/>
        <v>121.45398107748885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36.36</v>
      </c>
      <c r="H31">
        <f>PPCL_Spot!S31</f>
        <v>9.74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67.53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1.8325530345077194</v>
      </c>
      <c r="AD31">
        <f t="shared" si="1"/>
        <v>85.879422326401397</v>
      </c>
      <c r="AE31">
        <f>'IDT-1'!E31</f>
        <v>0</v>
      </c>
      <c r="AF31" s="26"/>
      <c r="AG31">
        <f t="shared" si="2"/>
        <v>85.879422326401397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2.1105627945661216</v>
      </c>
      <c r="F32">
        <f>GT_Spot!S32</f>
        <v>0</v>
      </c>
      <c r="G32">
        <f>PPCL_NG!S32</f>
        <v>36.36</v>
      </c>
      <c r="H32">
        <f>PPCL_Spot!S32</f>
        <v>10.35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1.3052333831760006</v>
      </c>
      <c r="AD32">
        <f t="shared" si="1"/>
        <v>147.01674197773315</v>
      </c>
      <c r="AE32">
        <f>'IDT-1'!E32</f>
        <v>0</v>
      </c>
      <c r="AF32" s="26"/>
      <c r="AG32">
        <f t="shared" si="2"/>
        <v>147.01674197773315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2.1105627945661216</v>
      </c>
      <c r="F33">
        <f>GT_Spot!S33</f>
        <v>0</v>
      </c>
      <c r="G33">
        <f>PPCL_NG!S33</f>
        <v>36.36</v>
      </c>
      <c r="H33">
        <f>PPCL_Spot!S33</f>
        <v>10.287060839760068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67.53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1.3046795185658888</v>
      </c>
      <c r="AD33">
        <f t="shared" si="1"/>
        <v>146.95435668210331</v>
      </c>
      <c r="AE33">
        <f>'IDT-1'!E33</f>
        <v>0</v>
      </c>
      <c r="AF33" s="26"/>
      <c r="AG33">
        <f t="shared" si="2"/>
        <v>146.95435668210331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36.36</v>
      </c>
      <c r="H34">
        <f>PPCL_Spot!S34</f>
        <v>10.35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67.53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1.3052333831760006</v>
      </c>
      <c r="AD34">
        <f t="shared" si="1"/>
        <v>147.01674197773315</v>
      </c>
      <c r="AE34">
        <f>'IDT-1'!E34</f>
        <v>0</v>
      </c>
      <c r="AF34" s="26"/>
      <c r="AG34">
        <f t="shared" si="2"/>
        <v>147.01674197773315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36.36</v>
      </c>
      <c r="H35">
        <f>PPCL_Spot!S35</f>
        <v>11.190000000000001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67.53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1.5345785712308833</v>
      </c>
      <c r="AD35">
        <f t="shared" si="1"/>
        <v>122.62739678967823</v>
      </c>
      <c r="AE35">
        <f>'IDT-1'!E35</f>
        <v>0</v>
      </c>
      <c r="AF35" s="26"/>
      <c r="AG35">
        <f t="shared" si="2"/>
        <v>122.62739678967823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2.1105627945661216</v>
      </c>
      <c r="F36">
        <f>GT_Spot!S36</f>
        <v>0</v>
      </c>
      <c r="G36">
        <f>PPCL_NG!S36</f>
        <v>36.36</v>
      </c>
      <c r="H36">
        <f>PPCL_Spot!S36</f>
        <v>11.190000000000001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1.3126253831760002</v>
      </c>
      <c r="AD36">
        <f t="shared" si="1"/>
        <v>147.84934997773311</v>
      </c>
      <c r="AE36">
        <f>'IDT-1'!E36</f>
        <v>0</v>
      </c>
      <c r="AF36" s="26"/>
      <c r="AG36">
        <f t="shared" si="2"/>
        <v>147.84934997773311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36.36</v>
      </c>
      <c r="H37">
        <f>PPCL_Spot!S37</f>
        <v>11.209999999999999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67.53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1.7806093831760004</v>
      </c>
      <c r="AD37">
        <f t="shared" si="1"/>
        <v>200.56136597773312</v>
      </c>
      <c r="AE37">
        <f>'IDT-1'!E37</f>
        <v>0</v>
      </c>
      <c r="AF37" s="26"/>
      <c r="AG37">
        <f t="shared" si="2"/>
        <v>200.56136597773312</v>
      </c>
      <c r="AI37" s="75">
        <f>PXIL!K37</f>
        <v>0</v>
      </c>
      <c r="AJ37" s="75">
        <f>PXIL!Q37</f>
        <v>0</v>
      </c>
      <c r="AK37" s="75">
        <f>RTM_IEX!K37</f>
        <v>53.16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36.36</v>
      </c>
      <c r="H38">
        <f>PPCL_Spot!S38</f>
        <v>11.209999999999999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67.53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1.3128013831760004</v>
      </c>
      <c r="AD38">
        <f t="shared" si="1"/>
        <v>147.86917397773311</v>
      </c>
      <c r="AE38">
        <f>'IDT-1'!E38</f>
        <v>0</v>
      </c>
      <c r="AF38" s="26"/>
      <c r="AG38">
        <f t="shared" si="2"/>
        <v>147.86917397773311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2.093263099528694</v>
      </c>
      <c r="F39">
        <f>GT_Spot!S39</f>
        <v>0</v>
      </c>
      <c r="G39">
        <f>PPCL_NG!S39</f>
        <v>36.36</v>
      </c>
      <c r="H39">
        <f>PPCL_Spot!S39</f>
        <v>11.82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1.4897931458596709</v>
      </c>
      <c r="AD39">
        <f t="shared" si="1"/>
        <v>167.80488252001203</v>
      </c>
      <c r="AE39">
        <f>'IDT-1'!E39</f>
        <v>0</v>
      </c>
      <c r="AF39" s="26"/>
      <c r="AG39">
        <f t="shared" si="2"/>
        <v>212.80488252001203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2.093263099528694</v>
      </c>
      <c r="F40">
        <f>GT_Spot!S40</f>
        <v>0</v>
      </c>
      <c r="G40">
        <f>PPCL_NG!S40</f>
        <v>36.36</v>
      </c>
      <c r="H40">
        <f>PPCL_Spot!S40</f>
        <v>11.82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67.72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1.4897931458596709</v>
      </c>
      <c r="AD40">
        <f t="shared" si="1"/>
        <v>167.80488252001203</v>
      </c>
      <c r="AE40">
        <f>'IDT-1'!E40</f>
        <v>0</v>
      </c>
      <c r="AF40" s="26"/>
      <c r="AG40">
        <f t="shared" si="2"/>
        <v>212.80488252001203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2.093263099528694</v>
      </c>
      <c r="F41">
        <f>GT_Spot!S41</f>
        <v>0</v>
      </c>
      <c r="G41">
        <f>PPCL_NG!S41</f>
        <v>36.36</v>
      </c>
      <c r="H41">
        <f>PPCL_Spot!S41</f>
        <v>11.82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67.72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1.4897931458596709</v>
      </c>
      <c r="AD41">
        <f t="shared" si="1"/>
        <v>167.80488252001203</v>
      </c>
      <c r="AE41">
        <f>'IDT-1'!E41</f>
        <v>0</v>
      </c>
      <c r="AF41" s="26"/>
      <c r="AG41">
        <f t="shared" si="2"/>
        <v>212.80488252001203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2.093263099528694</v>
      </c>
      <c r="F42">
        <f>GT_Spot!S42</f>
        <v>0</v>
      </c>
      <c r="G42">
        <f>PPCL_NG!S42</f>
        <v>36.36</v>
      </c>
      <c r="H42">
        <f>PPCL_Spot!S42</f>
        <v>11.82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67.75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1.7877611458596712</v>
      </c>
      <c r="AD42">
        <f t="shared" si="1"/>
        <v>201.36691452001205</v>
      </c>
      <c r="AE42">
        <f>'IDT-1'!E42</f>
        <v>0</v>
      </c>
      <c r="AF42" s="26"/>
      <c r="AG42">
        <f t="shared" si="2"/>
        <v>246.36691452001205</v>
      </c>
      <c r="AI42" s="75">
        <f>PXIL!K42</f>
        <v>0</v>
      </c>
      <c r="AJ42" s="75">
        <f>PXIL!Q42</f>
        <v>0</v>
      </c>
      <c r="AK42" s="75">
        <f>RTM_IEX!K42</f>
        <v>33.83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67.95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1.4838124739257061</v>
      </c>
      <c r="AD43">
        <f t="shared" si="1"/>
        <v>167.13124138126818</v>
      </c>
      <c r="AE43">
        <f>'IDT-1'!E43</f>
        <v>0</v>
      </c>
      <c r="AF43" s="26"/>
      <c r="AG43">
        <f t="shared" si="2"/>
        <v>212.13124138126818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31.001412566343003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67.990000000000009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1.4841644739257065</v>
      </c>
      <c r="AD44">
        <f t="shared" si="1"/>
        <v>167.17088938126818</v>
      </c>
      <c r="AE44">
        <f>'IDT-1'!E44</f>
        <v>0</v>
      </c>
      <c r="AF44" s="26"/>
      <c r="AG44">
        <f t="shared" si="2"/>
        <v>212.17088938126818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2.0940416788963896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31.001412566343003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67.990000000000009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1.7393679973581071</v>
      </c>
      <c r="AD45">
        <f t="shared" si="1"/>
        <v>195.91608624788131</v>
      </c>
      <c r="AE45">
        <f>'IDT-1'!E45</f>
        <v>0</v>
      </c>
      <c r="AF45" s="26"/>
      <c r="AG45">
        <f t="shared" si="2"/>
        <v>240.91608624788131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31.001412566343003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67.990000000000009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1.951975997358107</v>
      </c>
      <c r="AD46">
        <f t="shared" si="1"/>
        <v>219.86347824788129</v>
      </c>
      <c r="AE46">
        <f>'IDT-1'!E46</f>
        <v>0</v>
      </c>
      <c r="AF46" s="26"/>
      <c r="AG46">
        <f t="shared" si="2"/>
        <v>264.86347824788129</v>
      </c>
      <c r="AI46" s="75">
        <f>PXIL!K46</f>
        <v>0</v>
      </c>
      <c r="AJ46" s="75">
        <f>PXIL!Q46</f>
        <v>0</v>
      </c>
      <c r="AK46" s="75">
        <f>RTM_IEX!K46</f>
        <v>14.5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2.0940416788963896</v>
      </c>
      <c r="F47">
        <f>GT_Spot!S47</f>
        <v>0</v>
      </c>
      <c r="G47">
        <f>PPCL_NG!S47</f>
        <v>36.36</v>
      </c>
      <c r="H47">
        <f>PPCL_Spot!S47</f>
        <v>10.91</v>
      </c>
      <c r="I47">
        <f>Bawana_NG!S47</f>
        <v>31.001412566343003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67.990000000000009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1.484167997358107</v>
      </c>
      <c r="AD47">
        <f t="shared" si="1"/>
        <v>167.17128624788131</v>
      </c>
      <c r="AE47">
        <f>'IDT-1'!E47</f>
        <v>0</v>
      </c>
      <c r="AF47" s="26"/>
      <c r="AG47">
        <f t="shared" si="2"/>
        <v>212.17128624788131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2.0940416788963896</v>
      </c>
      <c r="F48">
        <f>GT_Spot!S48</f>
        <v>0</v>
      </c>
      <c r="G48">
        <f>PPCL_NG!S48</f>
        <v>36.36</v>
      </c>
      <c r="H48">
        <f>PPCL_Spot!S48</f>
        <v>10.91</v>
      </c>
      <c r="I48">
        <f>Bawana_NG!S48</f>
        <v>31.001412566343003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67.990000000000009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1.8243759973581071</v>
      </c>
      <c r="AD48">
        <f t="shared" si="1"/>
        <v>205.49107824788129</v>
      </c>
      <c r="AE48">
        <f>'IDT-1'!E48</f>
        <v>0</v>
      </c>
      <c r="AF48" s="26"/>
      <c r="AG48">
        <f t="shared" si="2"/>
        <v>250.49107824788129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38.659999999999997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1.8676229508196722</v>
      </c>
      <c r="F49">
        <f>GT_Spot!S49</f>
        <v>0</v>
      </c>
      <c r="G49">
        <f>PPCL_NG!S49</f>
        <v>36.36</v>
      </c>
      <c r="H49">
        <f>PPCL_Spot!S49</f>
        <v>6.48</v>
      </c>
      <c r="I49">
        <f>Bawana_NG!S49</f>
        <v>31.001412566343003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67.990000000000009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1.8684955125510316</v>
      </c>
      <c r="AD49">
        <f t="shared" si="1"/>
        <v>210.46054000461163</v>
      </c>
      <c r="AE49">
        <f>'IDT-1'!E49</f>
        <v>0</v>
      </c>
      <c r="AF49" s="26"/>
      <c r="AG49">
        <f t="shared" si="2"/>
        <v>255.46054000461163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48.33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1.8676229508196722</v>
      </c>
      <c r="F50">
        <f>GT_Spot!S50</f>
        <v>0</v>
      </c>
      <c r="G50">
        <f>PPCL_NG!S50</f>
        <v>36.36</v>
      </c>
      <c r="H50">
        <f>PPCL_Spot!S50</f>
        <v>7.2</v>
      </c>
      <c r="I50">
        <f>Bawana_NG!S50</f>
        <v>31.001412566343003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67.990000000000009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2.0874395125510317</v>
      </c>
      <c r="AD50">
        <f t="shared" si="1"/>
        <v>235.12159600461166</v>
      </c>
      <c r="AE50">
        <f>'IDT-1'!E50</f>
        <v>0</v>
      </c>
      <c r="AF50" s="26"/>
      <c r="AG50">
        <f t="shared" si="2"/>
        <v>280.12159600461166</v>
      </c>
      <c r="AI50" s="75">
        <f>PXIL!K50</f>
        <v>0</v>
      </c>
      <c r="AJ50" s="75">
        <f>PXIL!Q50</f>
        <v>0</v>
      </c>
      <c r="AK50" s="75">
        <f>RTM_IEX!K50</f>
        <v>24.16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2.0940416788963896</v>
      </c>
      <c r="F51">
        <f>GT_Spot!S51</f>
        <v>0</v>
      </c>
      <c r="G51">
        <f>PPCL_NG!S51</f>
        <v>36.36</v>
      </c>
      <c r="H51">
        <f>PPCL_Spot!S51</f>
        <v>9.8000000000000007</v>
      </c>
      <c r="I51">
        <f>Bawana_NG!S51</f>
        <v>31.001412566343003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67.900000000000006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1.5587039973581072</v>
      </c>
      <c r="AD51">
        <f t="shared" si="1"/>
        <v>175.56675024788132</v>
      </c>
      <c r="AE51">
        <f>'IDT-1'!E51</f>
        <v>0</v>
      </c>
      <c r="AF51" s="26"/>
      <c r="AG51">
        <f t="shared" si="2"/>
        <v>220.56675024788132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2.0940416788963896</v>
      </c>
      <c r="F52">
        <f>GT_Spot!S52</f>
        <v>0</v>
      </c>
      <c r="G52">
        <f>PPCL_NG!S52</f>
        <v>36.36</v>
      </c>
      <c r="H52">
        <f>PPCL_Spot!S52</f>
        <v>9.7799999999999994</v>
      </c>
      <c r="I52">
        <f>Bawana_NG!S52</f>
        <v>31.001412566343003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67.900000000000006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1.8987359973581066</v>
      </c>
      <c r="AD52">
        <f t="shared" si="1"/>
        <v>213.86671824788127</v>
      </c>
      <c r="AE52">
        <f>'IDT-1'!E52</f>
        <v>0</v>
      </c>
      <c r="AF52" s="26"/>
      <c r="AG52">
        <f t="shared" si="2"/>
        <v>258.86671824788129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2.0940416788963896</v>
      </c>
      <c r="F53">
        <f>GT_Spot!S53</f>
        <v>0</v>
      </c>
      <c r="G53">
        <f>PPCL_NG!S53</f>
        <v>36.36</v>
      </c>
      <c r="H53">
        <f>PPCL_Spot!S53</f>
        <v>9.7799999999999994</v>
      </c>
      <c r="I53">
        <f>Bawana_NG!S53</f>
        <v>31.001412566343003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67.790000000000006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1.8977679973581072</v>
      </c>
      <c r="AD53">
        <f t="shared" si="1"/>
        <v>213.75768624788131</v>
      </c>
      <c r="AE53">
        <f>'IDT-1'!E53</f>
        <v>0</v>
      </c>
      <c r="AF53" s="26"/>
      <c r="AG53">
        <f t="shared" si="2"/>
        <v>258.75768624788134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8.7272727272727266</v>
      </c>
      <c r="I54">
        <f>Bawana_NG!S54</f>
        <v>31.001412566343003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67.84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2.1441439973581069</v>
      </c>
      <c r="AD54">
        <f t="shared" si="1"/>
        <v>241.50858297515398</v>
      </c>
      <c r="AE54">
        <f>'IDT-1'!E54</f>
        <v>0</v>
      </c>
      <c r="AF54" s="26"/>
      <c r="AG54">
        <f t="shared" si="2"/>
        <v>286.50858297515401</v>
      </c>
      <c r="AI54" s="75">
        <f>PXIL!K54</f>
        <v>0</v>
      </c>
      <c r="AJ54" s="75">
        <f>PXIL!Q54</f>
        <v>0</v>
      </c>
      <c r="AK54" s="75">
        <f>RTM_IEX!K54</f>
        <v>29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48.33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2.0944662836407617</v>
      </c>
      <c r="F55">
        <f>GT_Spot!S55</f>
        <v>0</v>
      </c>
      <c r="G55">
        <f>PPCL_NG!S55</f>
        <v>36.36</v>
      </c>
      <c r="H55">
        <f>PPCL_Spot!S55</f>
        <v>8.7272727272727266</v>
      </c>
      <c r="I55">
        <f>Bawana_NG!S55</f>
        <v>31.001412566343003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1.5487397338798574</v>
      </c>
      <c r="AD55">
        <f t="shared" si="1"/>
        <v>174.44441184337663</v>
      </c>
      <c r="AE55">
        <f>'IDT-1'!E55</f>
        <v>0</v>
      </c>
      <c r="AF55" s="26"/>
      <c r="AG55">
        <f t="shared" si="2"/>
        <v>219.44441184337663</v>
      </c>
      <c r="AI55" s="75">
        <f>PXIL!K55</f>
        <v>0</v>
      </c>
      <c r="AJ55" s="75">
        <f>PXIL!Q55</f>
        <v>0</v>
      </c>
      <c r="AK55" s="75">
        <f>RTM_IEX!K55</f>
        <v>9.67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2.0944662836407617</v>
      </c>
      <c r="F56">
        <f>GT_Spot!S56</f>
        <v>0</v>
      </c>
      <c r="G56">
        <f>PPCL_NG!S56</f>
        <v>36.36</v>
      </c>
      <c r="H56">
        <f>PPCL_Spot!S56</f>
        <v>8.7272727272727266</v>
      </c>
      <c r="I56">
        <f>Bawana_NG!S56</f>
        <v>31.001412566343003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67.84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1.9739557338798575</v>
      </c>
      <c r="AD56">
        <f t="shared" si="1"/>
        <v>222.33919584337664</v>
      </c>
      <c r="AE56">
        <f>'IDT-1'!E56</f>
        <v>0</v>
      </c>
      <c r="AF56" s="26"/>
      <c r="AG56">
        <f t="shared" si="2"/>
        <v>267.33919584337661</v>
      </c>
      <c r="AI56" s="75">
        <f>PXIL!K56</f>
        <v>0</v>
      </c>
      <c r="AJ56" s="75">
        <f>PXIL!Q56</f>
        <v>0</v>
      </c>
      <c r="AK56" s="75">
        <f>RTM_IEX!K56</f>
        <v>19.329999999999998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38.659999999999997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2.0944662836407617</v>
      </c>
      <c r="F57">
        <f>GT_Spot!S57</f>
        <v>0</v>
      </c>
      <c r="G57">
        <f>PPCL_NG!S57</f>
        <v>36.36</v>
      </c>
      <c r="H57">
        <f>PPCL_Spot!S57</f>
        <v>8.7272727272727266</v>
      </c>
      <c r="I57">
        <f>Bawana_NG!S57</f>
        <v>31.001412566343003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67.84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1.8038517338798574</v>
      </c>
      <c r="AD57">
        <f t="shared" si="1"/>
        <v>203.17929984337664</v>
      </c>
      <c r="AE57">
        <f>'IDT-1'!E57</f>
        <v>0</v>
      </c>
      <c r="AF57" s="26"/>
      <c r="AG57">
        <f t="shared" si="2"/>
        <v>248.17929984337664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38.659999999999997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2.0944662836407617</v>
      </c>
      <c r="F58">
        <f>GT_Spot!S58</f>
        <v>0</v>
      </c>
      <c r="G58">
        <f>PPCL_NG!S58</f>
        <v>36.36</v>
      </c>
      <c r="H58">
        <f>PPCL_Spot!S58</f>
        <v>8.7272727272727266</v>
      </c>
      <c r="I58">
        <f>Bawana_NG!S58</f>
        <v>31.001412566343003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67.84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2.1440597338798573</v>
      </c>
      <c r="AD58">
        <f t="shared" si="1"/>
        <v>241.49909184337665</v>
      </c>
      <c r="AE58">
        <f>'IDT-1'!E58</f>
        <v>0</v>
      </c>
      <c r="AF58" s="26"/>
      <c r="AG58">
        <f t="shared" si="2"/>
        <v>286.49909184337662</v>
      </c>
      <c r="AI58" s="75">
        <f>PXIL!K58</f>
        <v>0</v>
      </c>
      <c r="AJ58" s="75">
        <f>PXIL!Q58</f>
        <v>0</v>
      </c>
      <c r="AK58" s="75">
        <f>RTM_IEX!K58</f>
        <v>19.329999999999998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1.8159987948177163</v>
      </c>
      <c r="F59">
        <f>GT_Spot!S59</f>
        <v>0</v>
      </c>
      <c r="G59">
        <f>PPCL_NG!S59</f>
        <v>36.36</v>
      </c>
      <c r="H59">
        <f>PPCL_Spot!S59</f>
        <v>5.74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67.84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1.9452172199782147</v>
      </c>
      <c r="AD59">
        <f t="shared" si="1"/>
        <v>219.10219414118254</v>
      </c>
      <c r="AE59">
        <f>'IDT-1'!E59</f>
        <v>0</v>
      </c>
      <c r="AF59" s="26"/>
      <c r="AG59">
        <f t="shared" si="2"/>
        <v>219.10219414118254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2.0944662836407617</v>
      </c>
      <c r="F60">
        <f>GT_Spot!S60</f>
        <v>0</v>
      </c>
      <c r="G60">
        <f>PPCL_NG!S60</f>
        <v>36.36</v>
      </c>
      <c r="H60">
        <f>PPCL_Spot!S60</f>
        <v>8.23</v>
      </c>
      <c r="I60">
        <f>Bawana_NG!S60</f>
        <v>31.001412566343003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67.84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2.3948837338798574</v>
      </c>
      <c r="AD60">
        <f t="shared" si="1"/>
        <v>269.75099511610392</v>
      </c>
      <c r="AE60">
        <f>'IDT-1'!E60</f>
        <v>0</v>
      </c>
      <c r="AF60" s="26"/>
      <c r="AG60">
        <f t="shared" si="2"/>
        <v>269.75099511610392</v>
      </c>
      <c r="AI60" s="75">
        <f>PXIL!K60</f>
        <v>0</v>
      </c>
      <c r="AJ60" s="75">
        <f>PXIL!Q60</f>
        <v>0</v>
      </c>
      <c r="AK60" s="75">
        <f>RTM_IEX!K60</f>
        <v>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77.319999999999993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2.0944662836407617</v>
      </c>
      <c r="F61">
        <f>GT_Spot!S61</f>
        <v>0</v>
      </c>
      <c r="G61">
        <f>PPCL_NG!S61</f>
        <v>36.36</v>
      </c>
      <c r="H61">
        <f>PPCL_Spot!S61</f>
        <v>8.23</v>
      </c>
      <c r="I61">
        <f>Bawana_NG!S61</f>
        <v>31.001412566343003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67.84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2.4798917338798576</v>
      </c>
      <c r="AD61">
        <f t="shared" si="1"/>
        <v>279.32598711610387</v>
      </c>
      <c r="AE61">
        <f>'IDT-1'!E61</f>
        <v>0</v>
      </c>
      <c r="AF61" s="26"/>
      <c r="AG61">
        <f t="shared" si="2"/>
        <v>279.32598711610387</v>
      </c>
      <c r="AI61" s="75">
        <f>PXIL!K61</f>
        <v>0</v>
      </c>
      <c r="AJ61" s="75">
        <f>PXIL!Q61</f>
        <v>0</v>
      </c>
      <c r="AK61" s="75">
        <f>RTM_IEX!K61</f>
        <v>38.659999999999997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77.319999999999993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1.8159987948177163</v>
      </c>
      <c r="F62">
        <f>GT_Spot!S62</f>
        <v>0</v>
      </c>
      <c r="G62">
        <f>PPCL_NG!S62</f>
        <v>36.36</v>
      </c>
      <c r="H62">
        <f>PPCL_Spot!S62</f>
        <v>5.74</v>
      </c>
      <c r="I62">
        <f>Bawana_NG!S62</f>
        <v>31.001412566343003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67.81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2.2851612199782143</v>
      </c>
      <c r="AD62">
        <f t="shared" si="1"/>
        <v>257.3922501411825</v>
      </c>
      <c r="AE62">
        <f>'IDT-1'!E62</f>
        <v>0</v>
      </c>
      <c r="AF62" s="26"/>
      <c r="AG62">
        <f t="shared" si="2"/>
        <v>257.3922501411825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96.65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1.8159987948177163</v>
      </c>
      <c r="F63">
        <f>GT_Spot!S63</f>
        <v>0</v>
      </c>
      <c r="G63">
        <f>PPCL_NG!S63</f>
        <v>36.36</v>
      </c>
      <c r="H63">
        <f>PPCL_Spot!S63</f>
        <v>5.74</v>
      </c>
      <c r="I63">
        <f>Bawana_NG!S63</f>
        <v>31.001412566343003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67.81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1.9449532199782142</v>
      </c>
      <c r="AD63">
        <f t="shared" si="1"/>
        <v>219.07245814118249</v>
      </c>
      <c r="AE63">
        <f>'IDT-1'!E63</f>
        <v>0</v>
      </c>
      <c r="AF63" s="26"/>
      <c r="AG63">
        <f t="shared" si="2"/>
        <v>219.07245814118249</v>
      </c>
      <c r="AI63" s="75">
        <f>PXIL!K63</f>
        <v>0</v>
      </c>
      <c r="AJ63" s="75">
        <f>PXIL!Q63</f>
        <v>0</v>
      </c>
      <c r="AK63" s="75">
        <f>RTM_IEX!K63</f>
        <v>19.329999999999998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38.659999999999997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1.8159987948177163</v>
      </c>
      <c r="F64">
        <f>GT_Spot!S64</f>
        <v>0</v>
      </c>
      <c r="G64">
        <f>PPCL_NG!S64</f>
        <v>36.36</v>
      </c>
      <c r="H64">
        <f>PPCL_Spot!S64</f>
        <v>5.74</v>
      </c>
      <c r="I64">
        <f>Bawana_NG!S64</f>
        <v>31.001412566343003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67.81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2.3276652199782144</v>
      </c>
      <c r="AD64">
        <f t="shared" si="1"/>
        <v>262.17974614118253</v>
      </c>
      <c r="AE64">
        <f>'IDT-1'!E64</f>
        <v>0</v>
      </c>
      <c r="AF64" s="26"/>
      <c r="AG64">
        <f t="shared" si="2"/>
        <v>262.17974614118253</v>
      </c>
      <c r="AI64" s="75">
        <f>PXIL!K64</f>
        <v>0</v>
      </c>
      <c r="AJ64" s="75">
        <f>PXIL!Q64</f>
        <v>0</v>
      </c>
      <c r="AK64" s="75">
        <f>RTM_IEX!K64</f>
        <v>24.16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77.319999999999993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2.0944662836407617</v>
      </c>
      <c r="F65">
        <f>GT_Spot!S65</f>
        <v>0</v>
      </c>
      <c r="G65">
        <f>PPCL_NG!S65</f>
        <v>36.36</v>
      </c>
      <c r="H65">
        <f>PPCL_Spot!S65</f>
        <v>7.8</v>
      </c>
      <c r="I65">
        <f>Bawana_NG!S65</f>
        <v>31.001412566343003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67.81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2.3908357338798574</v>
      </c>
      <c r="AD65">
        <f t="shared" si="1"/>
        <v>269.2950431161039</v>
      </c>
      <c r="AE65">
        <f>'IDT-1'!E65</f>
        <v>0</v>
      </c>
      <c r="AF65" s="26"/>
      <c r="AG65">
        <f t="shared" si="2"/>
        <v>269.2950431161039</v>
      </c>
      <c r="AI65" s="75">
        <f>PXIL!K65</f>
        <v>0</v>
      </c>
      <c r="AJ65" s="75">
        <f>PXIL!Q65</f>
        <v>0</v>
      </c>
      <c r="AK65" s="75">
        <f>RTM_IEX!K65</f>
        <v>29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77.319999999999993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36.36</v>
      </c>
      <c r="H66">
        <f>PPCL_Spot!S66</f>
        <v>7.8</v>
      </c>
      <c r="I66">
        <f>Bawana_NG!S66</f>
        <v>31.001412566343003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67.81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2.4758437338798571</v>
      </c>
      <c r="AD66">
        <f t="shared" si="1"/>
        <v>278.87003511610385</v>
      </c>
      <c r="AE66">
        <f>'IDT-1'!E66</f>
        <v>0</v>
      </c>
      <c r="AF66" s="26"/>
      <c r="AG66">
        <f t="shared" si="2"/>
        <v>278.87003511610385</v>
      </c>
      <c r="AI66" s="75">
        <f>PXIL!K66</f>
        <v>0</v>
      </c>
      <c r="AJ66" s="75">
        <f>PXIL!Q66</f>
        <v>0</v>
      </c>
      <c r="AK66" s="75">
        <f>RTM_IEX!K66</f>
        <v>38.659999999999997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77.319999999999993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36.36</v>
      </c>
      <c r="H67">
        <f>PPCL_Spot!S67</f>
        <v>7.8</v>
      </c>
      <c r="I67">
        <f>Bawana_NG!S67</f>
        <v>31.001412566343003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67.81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1.9230277338798571</v>
      </c>
      <c r="AD67">
        <f t="shared" si="1"/>
        <v>216.60285111610389</v>
      </c>
      <c r="AE67">
        <f>'IDT-1'!E67</f>
        <v>0</v>
      </c>
      <c r="AF67" s="26"/>
      <c r="AG67">
        <f t="shared" si="2"/>
        <v>216.60285111610389</v>
      </c>
      <c r="AI67" s="75">
        <f>PXIL!K67</f>
        <v>0</v>
      </c>
      <c r="AJ67" s="75">
        <f>PXIL!Q67</f>
        <v>0</v>
      </c>
      <c r="AK67" s="75">
        <f>RTM_IEX!K67</f>
        <v>14.5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38.659999999999997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7.8</v>
      </c>
      <c r="I68">
        <f>Bawana_NG!S68</f>
        <v>31.001412566343003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67.81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2.3058277338798572</v>
      </c>
      <c r="AD68">
        <f t="shared" ref="AD68:AD98" si="4">SUM(B68:AB68,AI68:AR68)-AC68</f>
        <v>259.72005111610389</v>
      </c>
      <c r="AE68">
        <f>'IDT-1'!E68</f>
        <v>0</v>
      </c>
      <c r="AF68" s="26"/>
      <c r="AG68">
        <f t="shared" ref="AG68:AG98" si="5">SUM(AD68:AF68)+AT68</f>
        <v>259.72005111610389</v>
      </c>
      <c r="AI68" s="75">
        <f>PXIL!K68</f>
        <v>0</v>
      </c>
      <c r="AJ68" s="75">
        <f>PXIL!Q68</f>
        <v>0</v>
      </c>
      <c r="AK68" s="75">
        <f>RTM_IEX!K68</f>
        <v>29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67.66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7.8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67.56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2.3036153032960387</v>
      </c>
      <c r="AD69">
        <f t="shared" si="4"/>
        <v>259.47085098034472</v>
      </c>
      <c r="AE69">
        <f>'IDT-1'!E69</f>
        <v>0</v>
      </c>
      <c r="AF69" s="26"/>
      <c r="AG69">
        <f t="shared" si="5"/>
        <v>259.47085098034472</v>
      </c>
      <c r="AI69" s="75">
        <f>PXIL!K69</f>
        <v>0</v>
      </c>
      <c r="AJ69" s="75">
        <f>PXIL!Q69</f>
        <v>0</v>
      </c>
      <c r="AK69" s="75">
        <f>RTM_IEX!K69</f>
        <v>29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67.66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7.8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67.56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2.3036153032960387</v>
      </c>
      <c r="AD70">
        <f t="shared" si="4"/>
        <v>259.47085098034472</v>
      </c>
      <c r="AE70">
        <f>'IDT-1'!E70</f>
        <v>0</v>
      </c>
      <c r="AF70" s="26"/>
      <c r="AG70">
        <f t="shared" si="5"/>
        <v>259.47085098034472</v>
      </c>
      <c r="AI70" s="75">
        <f>PXIL!K70</f>
        <v>0</v>
      </c>
      <c r="AJ70" s="75">
        <f>PXIL!Q70</f>
        <v>0</v>
      </c>
      <c r="AK70" s="75">
        <f>RTM_IEX!K70</f>
        <v>29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67.66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7.75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67.42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1.6640313032960388</v>
      </c>
      <c r="AD71">
        <f t="shared" si="4"/>
        <v>187.4304349803447</v>
      </c>
      <c r="AE71">
        <f>'IDT-1'!E71</f>
        <v>0</v>
      </c>
      <c r="AF71" s="26"/>
      <c r="AG71">
        <f t="shared" si="5"/>
        <v>187.4304349803447</v>
      </c>
      <c r="AI71" s="75">
        <f>PXIL!K71</f>
        <v>0</v>
      </c>
      <c r="AJ71" s="75">
        <f>PXIL!Q71</f>
        <v>0</v>
      </c>
      <c r="AK71" s="75">
        <f>RTM_IEX!K71</f>
        <v>14.5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36.36</v>
      </c>
      <c r="H72">
        <f>PPCL_Spot!S72</f>
        <v>7.75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67.42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2.216847303296039</v>
      </c>
      <c r="AD72">
        <f t="shared" si="4"/>
        <v>249.69761898034471</v>
      </c>
      <c r="AE72">
        <f>'IDT-1'!E72</f>
        <v>0</v>
      </c>
      <c r="AF72" s="26"/>
      <c r="AG72">
        <f t="shared" si="5"/>
        <v>249.69761898034471</v>
      </c>
      <c r="AI72" s="75">
        <f>PXIL!K72</f>
        <v>0</v>
      </c>
      <c r="AJ72" s="75">
        <f>PXIL!Q72</f>
        <v>0</v>
      </c>
      <c r="AK72" s="75">
        <f>RTM_IEX!K72</f>
        <v>29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57.99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7.75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67.42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2.1318393032960388</v>
      </c>
      <c r="AD73">
        <f t="shared" si="4"/>
        <v>240.12262698034471</v>
      </c>
      <c r="AE73">
        <f>'IDT-1'!E73</f>
        <v>0</v>
      </c>
      <c r="AF73" s="26"/>
      <c r="AG73">
        <f t="shared" si="5"/>
        <v>240.12262698034471</v>
      </c>
      <c r="AI73" s="75">
        <f>PXIL!K73</f>
        <v>0</v>
      </c>
      <c r="AJ73" s="75">
        <f>PXIL!Q73</f>
        <v>0</v>
      </c>
      <c r="AK73" s="75">
        <f>RTM_IEX!K73</f>
        <v>29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48.33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36.36</v>
      </c>
      <c r="H74">
        <f>PPCL_Spot!S74</f>
        <v>7.75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67.42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2.1318393032960388</v>
      </c>
      <c r="AD74">
        <f t="shared" si="4"/>
        <v>240.12262698034471</v>
      </c>
      <c r="AE74">
        <f>'IDT-1'!E74</f>
        <v>0</v>
      </c>
      <c r="AF74" s="26"/>
      <c r="AG74">
        <f t="shared" si="5"/>
        <v>240.12262698034471</v>
      </c>
      <c r="AI74" s="75">
        <f>PXIL!K74</f>
        <v>0</v>
      </c>
      <c r="AJ74" s="75">
        <f>PXIL!Q74</f>
        <v>0</v>
      </c>
      <c r="AK74" s="75">
        <f>RTM_IEX!K74</f>
        <v>29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48.33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36.36</v>
      </c>
      <c r="H75">
        <f>PPCL_Spot!S75</f>
        <v>7.7172438414851845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1.4767330968785504</v>
      </c>
      <c r="AD75">
        <f t="shared" si="4"/>
        <v>166.33384609386576</v>
      </c>
      <c r="AE75">
        <f>'IDT-1'!E75</f>
        <v>0</v>
      </c>
      <c r="AF75" s="26"/>
      <c r="AG75">
        <f t="shared" si="5"/>
        <v>166.33384609386576</v>
      </c>
      <c r="AI75" s="75">
        <f>PXIL!K75</f>
        <v>0</v>
      </c>
      <c r="AJ75" s="75">
        <f>PXIL!Q75</f>
        <v>0</v>
      </c>
      <c r="AK75" s="75">
        <f>RTM_IEX!K75</f>
        <v>9.67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9.67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36.36</v>
      </c>
      <c r="H76">
        <f>PPCL_Spot!S76</f>
        <v>8.2727575858619531</v>
      </c>
      <c r="I76">
        <f>Bawana_NG!S76</f>
        <v>30.999999999999996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70.31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1.906837617829066</v>
      </c>
      <c r="AD76">
        <f t="shared" si="4"/>
        <v>214.77925531729204</v>
      </c>
      <c r="AE76">
        <f>'IDT-1'!E76</f>
        <v>0</v>
      </c>
      <c r="AF76" s="26"/>
      <c r="AG76">
        <f t="shared" si="5"/>
        <v>214.77925531729204</v>
      </c>
      <c r="AI76" s="75">
        <f>PXIL!K76</f>
        <v>0</v>
      </c>
      <c r="AJ76" s="75">
        <f>PXIL!Q76</f>
        <v>0</v>
      </c>
      <c r="AK76" s="75">
        <f>RTM_IEX!K76</f>
        <v>29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38.659999999999997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2.1133353492591476</v>
      </c>
      <c r="F77">
        <f>GT_Spot!S77</f>
        <v>0</v>
      </c>
      <c r="G77">
        <f>PPCL_NG!S77</f>
        <v>36.36</v>
      </c>
      <c r="H77">
        <f>PPCL_Spot!S77</f>
        <v>8.5472428248951964</v>
      </c>
      <c r="I77">
        <f>Bawana_NG!S77</f>
        <v>30.999999999999996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70.31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1.9091650879325583</v>
      </c>
      <c r="AD77">
        <f t="shared" si="4"/>
        <v>215.04141308622178</v>
      </c>
      <c r="AE77">
        <f>'IDT-1'!E77</f>
        <v>0</v>
      </c>
      <c r="AF77" s="26"/>
      <c r="AG77">
        <f t="shared" si="5"/>
        <v>215.04141308622178</v>
      </c>
      <c r="AI77" s="75">
        <f>PXIL!K77</f>
        <v>0</v>
      </c>
      <c r="AJ77" s="75">
        <f>PXIL!Q77</f>
        <v>0</v>
      </c>
      <c r="AK77" s="75">
        <f>RTM_IEX!K77</f>
        <v>28.99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38.659999999999997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8.5472428248951964</v>
      </c>
      <c r="I78">
        <f>Bawana_NG!S78</f>
        <v>31.000000000000004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70.31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1.9092530879325582</v>
      </c>
      <c r="AD78">
        <f t="shared" si="4"/>
        <v>215.05132508622174</v>
      </c>
      <c r="AE78">
        <f>'IDT-1'!E78</f>
        <v>0</v>
      </c>
      <c r="AF78" s="26"/>
      <c r="AG78">
        <f t="shared" si="5"/>
        <v>215.05132508622174</v>
      </c>
      <c r="AI78" s="75">
        <f>PXIL!K78</f>
        <v>0</v>
      </c>
      <c r="AJ78" s="75">
        <f>PXIL!Q78</f>
        <v>0</v>
      </c>
      <c r="AK78" s="75">
        <f>RTM_IEX!K78</f>
        <v>19.329999999999998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8.4499999999999993</v>
      </c>
      <c r="I79">
        <f>Bawana_NG!S79</f>
        <v>31.000000000000004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70.31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9.66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1.3979973510734807</v>
      </c>
      <c r="AD79">
        <f t="shared" si="4"/>
        <v>157.46533799818567</v>
      </c>
      <c r="AE79">
        <f>'IDT-1'!E79</f>
        <v>0</v>
      </c>
      <c r="AF79" s="26"/>
      <c r="AG79">
        <f t="shared" si="5"/>
        <v>157.46533799818567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8.4499999999999993</v>
      </c>
      <c r="I80">
        <f>Bawana_NG!S80</f>
        <v>31.000000000000004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70.31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28.99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1.6957013510734806</v>
      </c>
      <c r="AD80">
        <f t="shared" si="4"/>
        <v>190.99763399818571</v>
      </c>
      <c r="AE80">
        <f>'IDT-1'!E80</f>
        <v>0</v>
      </c>
      <c r="AF80" s="26"/>
      <c r="AG80">
        <f t="shared" si="5"/>
        <v>190.99763399818571</v>
      </c>
      <c r="AI80" s="75">
        <f>PXIL!K80</f>
        <v>0</v>
      </c>
      <c r="AJ80" s="75">
        <f>PXIL!Q80</f>
        <v>0</v>
      </c>
      <c r="AK80" s="75">
        <f>RTM_IEX!K80</f>
        <v>14.5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8.4499999999999993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70.31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1.6957893510734807</v>
      </c>
      <c r="AD81">
        <f t="shared" si="4"/>
        <v>191.00754599818569</v>
      </c>
      <c r="AE81">
        <f>'IDT-1'!E81</f>
        <v>0</v>
      </c>
      <c r="AF81" s="26"/>
      <c r="AG81">
        <f t="shared" si="5"/>
        <v>191.00754599818569</v>
      </c>
      <c r="AI81" s="75">
        <f>PXIL!K81</f>
        <v>0</v>
      </c>
      <c r="AJ81" s="75">
        <f>PXIL!Q81</f>
        <v>0</v>
      </c>
      <c r="AK81" s="75">
        <f>RTM_IEX!K81</f>
        <v>14.5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8.4499999999999993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70.31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1.6814367408277078</v>
      </c>
      <c r="AD82">
        <f t="shared" si="4"/>
        <v>189.39092017141181</v>
      </c>
      <c r="AE82">
        <f>'IDT-1'!E82</f>
        <v>0</v>
      </c>
      <c r="AF82" s="26"/>
      <c r="AG82">
        <f t="shared" si="5"/>
        <v>189.39092017141181</v>
      </c>
      <c r="AI82" s="75">
        <f>PXIL!K82</f>
        <v>0</v>
      </c>
      <c r="AJ82" s="75">
        <f>PXIL!Q82</f>
        <v>0</v>
      </c>
      <c r="AK82" s="75">
        <f>RTM_IEX!K82</f>
        <v>12.87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8.4499999999999993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70.31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38.659999999999997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1.7035247408277077</v>
      </c>
      <c r="AD83">
        <f t="shared" si="4"/>
        <v>191.8788321714118</v>
      </c>
      <c r="AE83">
        <f>'IDT-1'!E83</f>
        <v>0</v>
      </c>
      <c r="AF83" s="26"/>
      <c r="AG83">
        <f t="shared" si="5"/>
        <v>116.8788321714118</v>
      </c>
      <c r="AI83" s="75">
        <f>PXIL!K83</f>
        <v>0</v>
      </c>
      <c r="AJ83" s="75">
        <f>PXIL!Q83</f>
        <v>0</v>
      </c>
      <c r="AK83" s="75">
        <f>RTM_IEX!K83</f>
        <v>5.72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8.4499999999999993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70.31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86.99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2.155932740827708</v>
      </c>
      <c r="AD84">
        <f t="shared" si="4"/>
        <v>242.83642417141181</v>
      </c>
      <c r="AE84">
        <f>'IDT-1'!E84</f>
        <v>0</v>
      </c>
      <c r="AF84" s="26"/>
      <c r="AG84">
        <f t="shared" si="5"/>
        <v>167.83642417141181</v>
      </c>
      <c r="AI84" s="75">
        <f>PXIL!K84</f>
        <v>0</v>
      </c>
      <c r="AJ84" s="75">
        <f>PXIL!Q84</f>
        <v>0</v>
      </c>
      <c r="AK84" s="75">
        <f>RTM_IEX!K84</f>
        <v>8.8000000000000007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36.36</v>
      </c>
      <c r="H85">
        <f>PPCL_Spot!S85</f>
        <v>8.4499999999999993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70.31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86.98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2.1752927408277074</v>
      </c>
      <c r="AD85">
        <f t="shared" si="4"/>
        <v>245.01706417141179</v>
      </c>
      <c r="AE85">
        <f>'IDT-1'!E85</f>
        <v>0</v>
      </c>
      <c r="AF85" s="26"/>
      <c r="AG85">
        <f t="shared" si="5"/>
        <v>170.01706417141179</v>
      </c>
      <c r="AI85" s="75">
        <f>PXIL!K85</f>
        <v>0</v>
      </c>
      <c r="AJ85" s="75">
        <f>PXIL!Q85</f>
        <v>0</v>
      </c>
      <c r="AK85" s="75">
        <f>RTM_IEX!K85</f>
        <v>11.01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9.7799999999999994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86.99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2.0901967408277078</v>
      </c>
      <c r="AD86">
        <f t="shared" si="4"/>
        <v>235.43216017141182</v>
      </c>
      <c r="AE86">
        <f>'IDT-1'!E86</f>
        <v>0</v>
      </c>
      <c r="AF86" s="26"/>
      <c r="AG86">
        <f t="shared" si="5"/>
        <v>160.43216017141182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9.7799999999999994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19.329999999999998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1.5621087408277077</v>
      </c>
      <c r="AD87">
        <f t="shared" si="4"/>
        <v>175.9502481714118</v>
      </c>
      <c r="AE87">
        <f>'IDT-1'!E87</f>
        <v>0</v>
      </c>
      <c r="AF87" s="26"/>
      <c r="AG87">
        <f t="shared" si="5"/>
        <v>100.9502481714118</v>
      </c>
      <c r="AI87" s="75">
        <f>PXIL!K87</f>
        <v>0</v>
      </c>
      <c r="AJ87" s="75">
        <f>PXIL!Q87</f>
        <v>0</v>
      </c>
      <c r="AK87" s="75">
        <f>RTM_IEX!K87</f>
        <v>7.65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9.7799999999999994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77.319999999999993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2.1051567408277077</v>
      </c>
      <c r="AD88">
        <f t="shared" si="4"/>
        <v>237.11720017141181</v>
      </c>
      <c r="AE88">
        <f>'IDT-1'!E88</f>
        <v>0</v>
      </c>
      <c r="AF88" s="26"/>
      <c r="AG88">
        <f t="shared" si="5"/>
        <v>162.11720017141181</v>
      </c>
      <c r="AI88" s="75">
        <f>PXIL!K88</f>
        <v>0</v>
      </c>
      <c r="AJ88" s="75">
        <f>PXIL!Q88</f>
        <v>0</v>
      </c>
      <c r="AK88" s="75">
        <f>RTM_IEX!K88</f>
        <v>11.37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9.7799999999999994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77.319999999999993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2.0802527408277078</v>
      </c>
      <c r="AD89">
        <f t="shared" si="4"/>
        <v>234.31210417141179</v>
      </c>
      <c r="AE89">
        <f>'IDT-1'!E89</f>
        <v>0</v>
      </c>
      <c r="AF89" s="26"/>
      <c r="AG89">
        <f t="shared" si="5"/>
        <v>159.31210417141179</v>
      </c>
      <c r="AI89" s="75">
        <f>PXIL!K89</f>
        <v>0</v>
      </c>
      <c r="AJ89" s="75">
        <f>PXIL!Q89</f>
        <v>0</v>
      </c>
      <c r="AK89" s="75">
        <f>RTM_IEX!K89</f>
        <v>8.5399999999999991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1.8839578454332557</v>
      </c>
      <c r="F90">
        <f>GT_Spot!S90</f>
        <v>0</v>
      </c>
      <c r="G90">
        <f>PPCL_NG!S90</f>
        <v>36.36</v>
      </c>
      <c r="H90">
        <f>PPCL_Spot!S90</f>
        <v>5.88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67.650000000000006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1.960586829039813</v>
      </c>
      <c r="AD90">
        <f t="shared" si="4"/>
        <v>220.83337101639347</v>
      </c>
      <c r="AE90">
        <f>'IDT-1'!E90</f>
        <v>0</v>
      </c>
      <c r="AF90" s="26"/>
      <c r="AG90">
        <f t="shared" si="5"/>
        <v>145.83337101639347</v>
      </c>
      <c r="AI90" s="75">
        <f>PXIL!K90</f>
        <v>0</v>
      </c>
      <c r="AJ90" s="75">
        <f>PXIL!Q90</f>
        <v>0</v>
      </c>
      <c r="AK90" s="75">
        <f>RTM_IEX!K90</f>
        <v>8.74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1.8839578454332557</v>
      </c>
      <c r="F91">
        <f>GT_Spot!S91</f>
        <v>0</v>
      </c>
      <c r="G91">
        <f>PPCL_NG!S91</f>
        <v>36.36</v>
      </c>
      <c r="H91">
        <f>PPCL_Spot!S91</f>
        <v>4.4000000000000004</v>
      </c>
      <c r="I91">
        <f>Bawana_NG!S91</f>
        <v>30.999999999999996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67.460000000000008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19.329999999999998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1.449042829039813</v>
      </c>
      <c r="AD91">
        <f t="shared" si="4"/>
        <v>163.21491501639343</v>
      </c>
      <c r="AE91">
        <f>'IDT-1'!E91</f>
        <v>0</v>
      </c>
      <c r="AF91" s="26"/>
      <c r="AG91">
        <f t="shared" si="5"/>
        <v>88.214915016393434</v>
      </c>
      <c r="AI91" s="75">
        <f>PXIL!K91</f>
        <v>0</v>
      </c>
      <c r="AJ91" s="75">
        <f>PXIL!Q91</f>
        <v>0</v>
      </c>
      <c r="AK91" s="75">
        <f>RTM_IEX!K91</f>
        <v>3.26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1.8839578454332557</v>
      </c>
      <c r="F92">
        <f>GT_Spot!S92</f>
        <v>0</v>
      </c>
      <c r="G92">
        <f>PPCL_NG!S92</f>
        <v>36.36</v>
      </c>
      <c r="H92">
        <f>PPCL_Spot!S92</f>
        <v>5.88</v>
      </c>
      <c r="I92">
        <f>Bawana_NG!S92</f>
        <v>30.999999999999996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67.460000000000008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67.650000000000006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1.9178188290398126</v>
      </c>
      <c r="AD92">
        <f t="shared" si="4"/>
        <v>216.01613901639342</v>
      </c>
      <c r="AE92">
        <f>'IDT-1'!E92</f>
        <v>0</v>
      </c>
      <c r="AF92" s="26"/>
      <c r="AG92">
        <f t="shared" si="5"/>
        <v>141.01613901639342</v>
      </c>
      <c r="AI92" s="75">
        <f>PXIL!K92</f>
        <v>0</v>
      </c>
      <c r="AJ92" s="75">
        <f>PXIL!Q92</f>
        <v>0</v>
      </c>
      <c r="AK92" s="75">
        <f>RTM_IEX!K92</f>
        <v>6.73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1.8839578454332557</v>
      </c>
      <c r="F93">
        <f>GT_Spot!S93</f>
        <v>0</v>
      </c>
      <c r="G93">
        <f>PPCL_NG!S93</f>
        <v>36.36</v>
      </c>
      <c r="H93">
        <f>PPCL_Spot!S93</f>
        <v>5.88</v>
      </c>
      <c r="I93">
        <f>Bawana_NG!S93</f>
        <v>30.999999999999996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67.430000000000007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67.650000000000006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1.917114829039813</v>
      </c>
      <c r="AD93">
        <f t="shared" si="4"/>
        <v>215.93684301639348</v>
      </c>
      <c r="AE93">
        <f>'IDT-1'!E93</f>
        <v>0</v>
      </c>
      <c r="AF93" s="26"/>
      <c r="AG93">
        <f t="shared" si="5"/>
        <v>140.93684301639348</v>
      </c>
      <c r="AI93" s="75">
        <f>PXIL!K93</f>
        <v>0</v>
      </c>
      <c r="AJ93" s="75">
        <f>PXIL!Q93</f>
        <v>0</v>
      </c>
      <c r="AK93" s="75">
        <f>RTM_IEX!K93</f>
        <v>6.68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1.8839578454332557</v>
      </c>
      <c r="F94">
        <f>GT_Spot!S94</f>
        <v>0</v>
      </c>
      <c r="G94">
        <f>PPCL_NG!S94</f>
        <v>36.36</v>
      </c>
      <c r="H94">
        <f>PPCL_Spot!S94</f>
        <v>5.88</v>
      </c>
      <c r="I94">
        <f>Bawana_NG!S94</f>
        <v>30.999999999999996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67.400000000000006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67.66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1.9025948290398127</v>
      </c>
      <c r="AD94">
        <f t="shared" si="4"/>
        <v>214.30136301639345</v>
      </c>
      <c r="AE94">
        <f>'IDT-1'!E94</f>
        <v>0</v>
      </c>
      <c r="AF94" s="26"/>
      <c r="AG94">
        <f t="shared" si="5"/>
        <v>139.30136301639345</v>
      </c>
      <c r="AI94" s="75">
        <f>PXIL!K94</f>
        <v>0</v>
      </c>
      <c r="AJ94" s="75">
        <f>PXIL!Q94</f>
        <v>0</v>
      </c>
      <c r="AK94" s="75">
        <f>RTM_IEX!K94</f>
        <v>5.05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1.8839578454332557</v>
      </c>
      <c r="F95">
        <f>GT_Spot!S95</f>
        <v>0</v>
      </c>
      <c r="G95">
        <f>PPCL_NG!S95</f>
        <v>36.36</v>
      </c>
      <c r="H95">
        <f>PPCL_Spot!S95</f>
        <v>6.2317310363990011</v>
      </c>
      <c r="I95">
        <f>Bawana_NG!S95</f>
        <v>30.999999999999996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67.400000000000006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9.67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1.3772500621601238</v>
      </c>
      <c r="AD95">
        <f t="shared" si="4"/>
        <v>155.12843881967214</v>
      </c>
      <c r="AE95">
        <f>'IDT-1'!E95</f>
        <v>0</v>
      </c>
      <c r="AF95" s="26"/>
      <c r="AG95">
        <f t="shared" si="5"/>
        <v>80.128438819672141</v>
      </c>
      <c r="AI95" s="75">
        <f>PXIL!K95</f>
        <v>0</v>
      </c>
      <c r="AJ95" s="75">
        <f>PXIL!Q95</f>
        <v>0</v>
      </c>
      <c r="AK95" s="75">
        <f>RTM_IEX!K95</f>
        <v>2.99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1.8839578454332557</v>
      </c>
      <c r="F96">
        <f>GT_Spot!S96</f>
        <v>0</v>
      </c>
      <c r="G96">
        <f>PPCL_NG!S96</f>
        <v>36.36</v>
      </c>
      <c r="H96">
        <f>PPCL_Spot!S96</f>
        <v>6.2317310363990011</v>
      </c>
      <c r="I96">
        <f>Bawana_NG!S96</f>
        <v>30.999999999999996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67.710000000000008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57.99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1.8479620621601243</v>
      </c>
      <c r="AD96">
        <f t="shared" si="4"/>
        <v>208.14772681967216</v>
      </c>
      <c r="AE96">
        <f>'IDT-1'!E96</f>
        <v>0</v>
      </c>
      <c r="AF96" s="26"/>
      <c r="AG96">
        <f t="shared" si="5"/>
        <v>133.14772681967216</v>
      </c>
      <c r="AI96" s="75">
        <f>PXIL!K96</f>
        <v>0</v>
      </c>
      <c r="AJ96" s="75">
        <f>PXIL!Q96</f>
        <v>0</v>
      </c>
      <c r="AK96" s="75">
        <f>RTM_IEX!K96</f>
        <v>7.85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1.8839578454332557</v>
      </c>
      <c r="F97">
        <f>GT_Spot!S97</f>
        <v>0</v>
      </c>
      <c r="G97">
        <f>PPCL_NG!S97</f>
        <v>36.36</v>
      </c>
      <c r="H97">
        <f>PPCL_Spot!S97</f>
        <v>4.7300000000000013</v>
      </c>
      <c r="I97">
        <f>Bawana_NG!S97</f>
        <v>30.999999999999996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48.32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1.7140988290398127</v>
      </c>
      <c r="AD97">
        <f t="shared" si="4"/>
        <v>193.06985901639345</v>
      </c>
      <c r="AE97">
        <f>'IDT-1'!E97</f>
        <v>0</v>
      </c>
      <c r="AF97" s="26"/>
      <c r="AG97">
        <f t="shared" si="5"/>
        <v>118.06985901639345</v>
      </c>
      <c r="AI97" s="75">
        <f>PXIL!K97</f>
        <v>0</v>
      </c>
      <c r="AJ97" s="75">
        <f>PXIL!Q97</f>
        <v>0</v>
      </c>
      <c r="AK97" s="75">
        <f>RTM_IEX!K97</f>
        <v>3.57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1.8839578454332557</v>
      </c>
      <c r="F98">
        <f>GT_Spot!S98</f>
        <v>0</v>
      </c>
      <c r="G98">
        <f>PPCL_NG!S98</f>
        <v>36.36</v>
      </c>
      <c r="H98">
        <f>PPCL_Spot!S98</f>
        <v>6.2317310363990011</v>
      </c>
      <c r="I98">
        <f>Bawana_NG!S98</f>
        <v>30.999999999999996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57.99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1.8127620621601241</v>
      </c>
      <c r="AD98">
        <f t="shared" si="4"/>
        <v>204.18292681967216</v>
      </c>
      <c r="AE98">
        <f>'IDT-1'!E98</f>
        <v>0</v>
      </c>
      <c r="AF98" s="26"/>
      <c r="AG98">
        <f t="shared" si="5"/>
        <v>129.18292681967216</v>
      </c>
      <c r="AI98" s="75">
        <f>PXIL!K98</f>
        <v>0</v>
      </c>
      <c r="AJ98" s="75">
        <f>PXIL!Q98</f>
        <v>0</v>
      </c>
      <c r="AK98" s="75">
        <f>RTM_IEX!K98</f>
        <v>3.61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4.8593805374688707E-2</v>
      </c>
      <c r="F99">
        <f t="shared" si="6"/>
        <v>0</v>
      </c>
      <c r="G99">
        <f t="shared" si="6"/>
        <v>0.87264000000000064</v>
      </c>
      <c r="H99">
        <f t="shared" si="6"/>
        <v>0.21476804194681995</v>
      </c>
      <c r="I99">
        <f t="shared" si="6"/>
        <v>0.74402083535356012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1.6470600000000024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0.35760500000000006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4.2950083373480864E-2</v>
      </c>
      <c r="AD99">
        <f t="shared" si="6"/>
        <v>4.5263650993015867</v>
      </c>
      <c r="AE99">
        <f t="shared" si="6"/>
        <v>0</v>
      </c>
      <c r="AG99">
        <f t="shared" si="6"/>
        <v>4.2263650993015851</v>
      </c>
      <c r="AI99">
        <f t="shared" si="6"/>
        <v>0</v>
      </c>
      <c r="AJ99">
        <f t="shared" si="6"/>
        <v>0</v>
      </c>
      <c r="AK99">
        <f t="shared" si="6"/>
        <v>0.24126249999999999</v>
      </c>
      <c r="AL99">
        <f t="shared" si="6"/>
        <v>-0.155</v>
      </c>
      <c r="AM99">
        <f t="shared" si="6"/>
        <v>0</v>
      </c>
      <c r="AN99">
        <f t="shared" si="6"/>
        <v>0</v>
      </c>
      <c r="AO99">
        <f t="shared" si="6"/>
        <v>0.401115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0.134376</v>
      </c>
      <c r="AD3">
        <f>SUM(B3:AB3,AI3:AR3)-AC3</f>
        <v>15.135624</v>
      </c>
      <c r="AE3">
        <f>'IDT-1'!D3</f>
        <v>0</v>
      </c>
      <c r="AF3" s="26"/>
      <c r="AG3">
        <f>SUM(AD3:AF3)</f>
        <v>15.135624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0.134376</v>
      </c>
      <c r="AD4">
        <f t="shared" ref="AD4:AD67" si="1">SUM(B4:AB4,AI4:AR4)-AC4</f>
        <v>15.135624</v>
      </c>
      <c r="AE4">
        <f>'IDT-1'!D4</f>
        <v>0</v>
      </c>
      <c r="AF4" s="26"/>
      <c r="AG4">
        <f t="shared" ref="AG4:AG67" si="2">SUM(AD4:AF4)</f>
        <v>15.135624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0.134376</v>
      </c>
      <c r="AD5">
        <f t="shared" si="1"/>
        <v>15.135624</v>
      </c>
      <c r="AE5">
        <f>'IDT-1'!D5</f>
        <v>0</v>
      </c>
      <c r="AF5" s="26"/>
      <c r="AG5">
        <f t="shared" si="2"/>
        <v>15.135624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0.134376</v>
      </c>
      <c r="AD6">
        <f t="shared" si="1"/>
        <v>15.135624</v>
      </c>
      <c r="AE6">
        <f>'IDT-1'!D6</f>
        <v>0</v>
      </c>
      <c r="AF6" s="26"/>
      <c r="AG6">
        <f t="shared" si="2"/>
        <v>15.135624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0.24912799999999999</v>
      </c>
      <c r="AD7">
        <f t="shared" si="1"/>
        <v>28.060872</v>
      </c>
      <c r="AE7">
        <f>'IDT-1'!D7</f>
        <v>0</v>
      </c>
      <c r="AF7" s="26"/>
      <c r="AG7">
        <f t="shared" si="2"/>
        <v>28.060872</v>
      </c>
      <c r="AI7" s="75">
        <f>PXIL!L7</f>
        <v>0</v>
      </c>
      <c r="AJ7" s="75">
        <f>PXIL!R7</f>
        <v>0</v>
      </c>
      <c r="AK7" s="75">
        <f>RTM_IEX!L7</f>
        <v>13.04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0.134376</v>
      </c>
      <c r="AD8">
        <f t="shared" si="1"/>
        <v>15.135624</v>
      </c>
      <c r="AE8">
        <f>'IDT-1'!D8</f>
        <v>0</v>
      </c>
      <c r="AF8" s="26"/>
      <c r="AG8">
        <f t="shared" si="2"/>
        <v>15.135624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0.15998399999999999</v>
      </c>
      <c r="AD9">
        <f t="shared" si="1"/>
        <v>18.020015999999998</v>
      </c>
      <c r="AE9">
        <f>'IDT-1'!D9</f>
        <v>0</v>
      </c>
      <c r="AF9" s="26"/>
      <c r="AG9">
        <f t="shared" si="2"/>
        <v>18.020015999999998</v>
      </c>
      <c r="AI9" s="75">
        <f>PXIL!L9</f>
        <v>0</v>
      </c>
      <c r="AJ9" s="75">
        <f>PXIL!R9</f>
        <v>0</v>
      </c>
      <c r="AK9" s="75">
        <f>RTM_IEX!L9</f>
        <v>2.91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5.8202651286179528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0.19395433313183796</v>
      </c>
      <c r="AD10">
        <f t="shared" si="1"/>
        <v>21.846310795486115</v>
      </c>
      <c r="AE10">
        <f>'IDT-1'!D10</f>
        <v>0</v>
      </c>
      <c r="AF10" s="26"/>
      <c r="AG10">
        <f t="shared" si="2"/>
        <v>21.846310795486115</v>
      </c>
      <c r="AI10" s="75">
        <f>PXIL!L10</f>
        <v>0</v>
      </c>
      <c r="AJ10" s="75">
        <f>PXIL!R10</f>
        <v>0</v>
      </c>
      <c r="AK10" s="75">
        <f>RTM_IEX!L10</f>
        <v>6.77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5.8202651286179528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0.11519433313183798</v>
      </c>
      <c r="AD11">
        <f t="shared" si="1"/>
        <v>12.975070795486115</v>
      </c>
      <c r="AE11">
        <f>'IDT-1'!D11</f>
        <v>0</v>
      </c>
      <c r="AF11" s="26"/>
      <c r="AG11">
        <f t="shared" si="2"/>
        <v>12.975070795486115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2.17</v>
      </c>
      <c r="I12">
        <f>Bawana_NG!R12</f>
        <v>5.8202651286179528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0.134290333131838</v>
      </c>
      <c r="AD12">
        <f t="shared" si="1"/>
        <v>15.125974795486114</v>
      </c>
      <c r="AE12">
        <f>'IDT-1'!D12</f>
        <v>0</v>
      </c>
      <c r="AF12" s="26"/>
      <c r="AG12">
        <f t="shared" si="2"/>
        <v>15.125974795486114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2.17</v>
      </c>
      <c r="I13">
        <f>Bawana_NG!R13</f>
        <v>5.8202651286179528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0.24059433313183801</v>
      </c>
      <c r="AD13">
        <f t="shared" si="1"/>
        <v>27.099670795486112</v>
      </c>
      <c r="AE13">
        <f>'IDT-1'!D13</f>
        <v>0</v>
      </c>
      <c r="AF13" s="26"/>
      <c r="AG13">
        <f t="shared" si="2"/>
        <v>27.099670795486112</v>
      </c>
      <c r="AI13" s="75">
        <f>PXIL!L13</f>
        <v>0</v>
      </c>
      <c r="AJ13" s="75">
        <f>PXIL!R13</f>
        <v>0</v>
      </c>
      <c r="AK13" s="75">
        <f>RTM_IEX!L13</f>
        <v>12.08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2.17</v>
      </c>
      <c r="I14">
        <f>Bawana_NG!R14</f>
        <v>5.8202651286179528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0.16086633313183801</v>
      </c>
      <c r="AD14">
        <f t="shared" si="1"/>
        <v>18.119398795486113</v>
      </c>
      <c r="AE14">
        <f>'IDT-1'!D14</f>
        <v>0</v>
      </c>
      <c r="AF14" s="26"/>
      <c r="AG14">
        <f t="shared" si="2"/>
        <v>18.119398795486113</v>
      </c>
      <c r="AI14" s="75">
        <f>PXIL!L14</f>
        <v>0</v>
      </c>
      <c r="AJ14" s="75">
        <f>PXIL!R14</f>
        <v>0</v>
      </c>
      <c r="AK14" s="75">
        <f>RTM_IEX!L14</f>
        <v>3.02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2.2400000000000007</v>
      </c>
      <c r="I15">
        <f>Bawana_NG!R15</f>
        <v>5.8202651286179528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0.134906333131838</v>
      </c>
      <c r="AD15">
        <f t="shared" si="1"/>
        <v>15.195358795486115</v>
      </c>
      <c r="AE15">
        <f>'IDT-1'!D15</f>
        <v>0</v>
      </c>
      <c r="AF15" s="26"/>
      <c r="AG15">
        <f t="shared" si="2"/>
        <v>15.195358795486115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2.2400000000000007</v>
      </c>
      <c r="I16">
        <f>Bawana_NG!R16</f>
        <v>5.8202651286179528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0.134906333131838</v>
      </c>
      <c r="AD16">
        <f t="shared" si="1"/>
        <v>15.195358795486115</v>
      </c>
      <c r="AE16">
        <f>'IDT-1'!D16</f>
        <v>0</v>
      </c>
      <c r="AF16" s="26"/>
      <c r="AG16">
        <f t="shared" si="2"/>
        <v>15.195358795486115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2.2400000000000007</v>
      </c>
      <c r="I17">
        <f>Bawana_NG!R17</f>
        <v>5.8202651286179528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0.14801833313183801</v>
      </c>
      <c r="AD17">
        <f t="shared" si="1"/>
        <v>16.672246795486114</v>
      </c>
      <c r="AE17">
        <f>'IDT-1'!D17</f>
        <v>0</v>
      </c>
      <c r="AF17" s="26"/>
      <c r="AG17">
        <f t="shared" si="2"/>
        <v>16.672246795486114</v>
      </c>
      <c r="AI17" s="75">
        <f>PXIL!L17</f>
        <v>0</v>
      </c>
      <c r="AJ17" s="75">
        <f>PXIL!R17</f>
        <v>0</v>
      </c>
      <c r="AK17" s="75">
        <f>RTM_IEX!L17</f>
        <v>1.49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2.2400000000000007</v>
      </c>
      <c r="I18">
        <f>Bawana_NG!R18</f>
        <v>5.8202651286179528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0.134906333131838</v>
      </c>
      <c r="AD18">
        <f t="shared" si="1"/>
        <v>15.195358795486115</v>
      </c>
      <c r="AE18">
        <f>'IDT-1'!D18</f>
        <v>0</v>
      </c>
      <c r="AF18" s="26"/>
      <c r="AG18">
        <f t="shared" si="2"/>
        <v>15.195358795486115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5.8202651286179528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0.21727433313183797</v>
      </c>
      <c r="AD19">
        <f t="shared" si="1"/>
        <v>24.472990795486115</v>
      </c>
      <c r="AE19">
        <f>'IDT-1'!D19</f>
        <v>0</v>
      </c>
      <c r="AF19" s="26"/>
      <c r="AG19">
        <f t="shared" si="2"/>
        <v>24.472990795486115</v>
      </c>
      <c r="AI19" s="75">
        <f>PXIL!L19</f>
        <v>0</v>
      </c>
      <c r="AJ19" s="75">
        <f>PXIL!R19</f>
        <v>0</v>
      </c>
      <c r="AK19" s="75">
        <f>RTM_IEX!L19</f>
        <v>11.6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5.8202651286179528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0.11519433313183798</v>
      </c>
      <c r="AD20">
        <f t="shared" si="1"/>
        <v>12.975070795486115</v>
      </c>
      <c r="AE20">
        <f>'IDT-1'!D20</f>
        <v>0</v>
      </c>
      <c r="AF20" s="26"/>
      <c r="AG20">
        <f t="shared" si="2"/>
        <v>12.975070795486115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5.8202651286179528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0.17477033313183798</v>
      </c>
      <c r="AD21">
        <f t="shared" si="1"/>
        <v>19.685494795486115</v>
      </c>
      <c r="AE21">
        <f>'IDT-1'!D21</f>
        <v>0</v>
      </c>
      <c r="AF21" s="26"/>
      <c r="AG21">
        <f t="shared" si="2"/>
        <v>19.685494795486115</v>
      </c>
      <c r="AI21" s="75">
        <f>PXIL!L21</f>
        <v>0</v>
      </c>
      <c r="AJ21" s="75">
        <f>PXIL!R21</f>
        <v>0</v>
      </c>
      <c r="AK21" s="75">
        <f>RTM_IEX!L21</f>
        <v>6.77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5.8202651286179528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0.17477033313183798</v>
      </c>
      <c r="AD22">
        <f t="shared" si="1"/>
        <v>19.685494795486115</v>
      </c>
      <c r="AE22">
        <f>'IDT-1'!D22</f>
        <v>0</v>
      </c>
      <c r="AF22" s="26"/>
      <c r="AG22">
        <f t="shared" si="2"/>
        <v>19.685494795486115</v>
      </c>
      <c r="AI22" s="75">
        <f>PXIL!L22</f>
        <v>0</v>
      </c>
      <c r="AJ22" s="75">
        <f>PXIL!R22</f>
        <v>0</v>
      </c>
      <c r="AK22" s="75">
        <f>RTM_IEX!L22</f>
        <v>6.77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2.04</v>
      </c>
      <c r="I23">
        <f>Bawana_NG!R23</f>
        <v>5.8202651286179528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0.19272233313183798</v>
      </c>
      <c r="AD23">
        <f t="shared" si="1"/>
        <v>21.707542795486116</v>
      </c>
      <c r="AE23">
        <f>'IDT-1'!D23</f>
        <v>0</v>
      </c>
      <c r="AF23" s="26"/>
      <c r="AG23">
        <f t="shared" si="2"/>
        <v>21.707542795486116</v>
      </c>
      <c r="AI23" s="75">
        <f>PXIL!L23</f>
        <v>0</v>
      </c>
      <c r="AJ23" s="75">
        <f>PXIL!R23</f>
        <v>0</v>
      </c>
      <c r="AK23" s="75">
        <f>RTM_IEX!L23</f>
        <v>6.77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2.04</v>
      </c>
      <c r="I24">
        <f>Bawana_NG!R24</f>
        <v>5.8202651286179528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0.19272233313183798</v>
      </c>
      <c r="AD24">
        <f t="shared" si="1"/>
        <v>21.707542795486116</v>
      </c>
      <c r="AE24">
        <f>'IDT-1'!D24</f>
        <v>0</v>
      </c>
      <c r="AF24" s="26"/>
      <c r="AG24">
        <f t="shared" si="2"/>
        <v>21.707542795486116</v>
      </c>
      <c r="AI24" s="75">
        <f>PXIL!L24</f>
        <v>0</v>
      </c>
      <c r="AJ24" s="75">
        <f>PXIL!R24</f>
        <v>0</v>
      </c>
      <c r="AK24" s="75">
        <f>RTM_IEX!L24</f>
        <v>6.77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2.04</v>
      </c>
      <c r="I25">
        <f>Bawana_NG!R25</f>
        <v>5.8202651286179528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0.239450333131838</v>
      </c>
      <c r="AD25">
        <f t="shared" si="1"/>
        <v>26.970814795486113</v>
      </c>
      <c r="AE25">
        <f>'IDT-1'!D25</f>
        <v>0</v>
      </c>
      <c r="AF25" s="26"/>
      <c r="AG25">
        <f t="shared" si="2"/>
        <v>26.970814795486113</v>
      </c>
      <c r="AI25" s="75">
        <f>PXIL!L25</f>
        <v>0</v>
      </c>
      <c r="AJ25" s="75">
        <f>PXIL!R25</f>
        <v>0</v>
      </c>
      <c r="AK25" s="75">
        <f>RTM_IEX!L25</f>
        <v>12.08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2.04</v>
      </c>
      <c r="I26">
        <f>Bawana_NG!R26</f>
        <v>5.8202651286179528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0.14837033313183801</v>
      </c>
      <c r="AD26">
        <f t="shared" si="1"/>
        <v>16.711894795486113</v>
      </c>
      <c r="AE26">
        <f>'IDT-1'!D26</f>
        <v>0</v>
      </c>
      <c r="AF26" s="26"/>
      <c r="AG26">
        <f t="shared" si="2"/>
        <v>16.711894795486113</v>
      </c>
      <c r="AI26" s="75">
        <f>PXIL!L26</f>
        <v>0</v>
      </c>
      <c r="AJ26" s="75">
        <f>PXIL!R26</f>
        <v>0</v>
      </c>
      <c r="AK26" s="75">
        <f>RTM_IEX!L26</f>
        <v>1.73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5.8202651286179528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0.170458333131838</v>
      </c>
      <c r="AD27">
        <f t="shared" si="1"/>
        <v>19.199806795486115</v>
      </c>
      <c r="AE27">
        <f>'IDT-1'!D27</f>
        <v>0</v>
      </c>
      <c r="AF27" s="26"/>
      <c r="AG27">
        <f t="shared" si="2"/>
        <v>19.199806795486115</v>
      </c>
      <c r="AI27" s="75">
        <f>PXIL!L27</f>
        <v>0</v>
      </c>
      <c r="AJ27" s="75">
        <f>PXIL!R27</f>
        <v>0</v>
      </c>
      <c r="AK27" s="75">
        <f>RTM_IEX!L27</f>
        <v>6.28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5.8202651286179528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0.17477033313183798</v>
      </c>
      <c r="AD28">
        <f t="shared" si="1"/>
        <v>19.685494795486115</v>
      </c>
      <c r="AE28">
        <f>'IDT-1'!D28</f>
        <v>0</v>
      </c>
      <c r="AF28" s="26"/>
      <c r="AG28">
        <f t="shared" si="2"/>
        <v>19.685494795486115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5.8202651286179528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0.11519433313183798</v>
      </c>
      <c r="AD29">
        <f t="shared" si="1"/>
        <v>12.975070795486115</v>
      </c>
      <c r="AE29">
        <f>'IDT-1'!D29</f>
        <v>0</v>
      </c>
      <c r="AF29" s="26"/>
      <c r="AG29">
        <f t="shared" si="2"/>
        <v>12.975070795486115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2.0594115966866613</v>
      </c>
      <c r="I30">
        <f>Bawana_NG!R30</f>
        <v>5.8202651286179528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0.20134115518268061</v>
      </c>
      <c r="AD30">
        <f t="shared" si="1"/>
        <v>22.678335570121931</v>
      </c>
      <c r="AE30">
        <f>'IDT-1'!D30</f>
        <v>0</v>
      </c>
      <c r="AF30" s="26"/>
      <c r="AG30">
        <f t="shared" si="2"/>
        <v>22.678335570121931</v>
      </c>
      <c r="AI30" s="75">
        <f>PXIL!L30</f>
        <v>0</v>
      </c>
      <c r="AJ30" s="75">
        <f>PXIL!R30</f>
        <v>0</v>
      </c>
      <c r="AK30" s="75">
        <f>RTM_IEX!L30</f>
        <v>7.73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1.95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0.25995433313183802</v>
      </c>
      <c r="AD31">
        <f t="shared" si="1"/>
        <v>29.280310795486116</v>
      </c>
      <c r="AE31">
        <f>'IDT-1'!D31</f>
        <v>0</v>
      </c>
      <c r="AF31" s="26"/>
      <c r="AG31">
        <f t="shared" si="2"/>
        <v>29.280310795486116</v>
      </c>
      <c r="AI31" s="75">
        <f>PXIL!L31</f>
        <v>0</v>
      </c>
      <c r="AJ31" s="75">
        <f>PXIL!R31</f>
        <v>0</v>
      </c>
      <c r="AK31" s="75">
        <f>RTM_IEX!L31</f>
        <v>14.5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2.0699999999999998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0.20143433313183801</v>
      </c>
      <c r="AD32">
        <f t="shared" si="1"/>
        <v>22.688830795486115</v>
      </c>
      <c r="AE32">
        <f>'IDT-1'!D32</f>
        <v>0</v>
      </c>
      <c r="AF32" s="26"/>
      <c r="AG32">
        <f t="shared" si="2"/>
        <v>22.688830795486115</v>
      </c>
      <c r="AI32" s="75">
        <f>PXIL!L32</f>
        <v>0</v>
      </c>
      <c r="AJ32" s="75">
        <f>PXIL!R32</f>
        <v>0</v>
      </c>
      <c r="AK32" s="75">
        <f>RTM_IEX!L32</f>
        <v>7.73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2.0594115966866613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0.21841315518268062</v>
      </c>
      <c r="AD33">
        <f t="shared" si="1"/>
        <v>24.601263570121933</v>
      </c>
      <c r="AE33">
        <f>'IDT-1'!D33</f>
        <v>0</v>
      </c>
      <c r="AF33" s="26"/>
      <c r="AG33">
        <f t="shared" si="2"/>
        <v>24.601263570121933</v>
      </c>
      <c r="AI33" s="75">
        <f>PXIL!L33</f>
        <v>0</v>
      </c>
      <c r="AJ33" s="75">
        <f>PXIL!R33</f>
        <v>0</v>
      </c>
      <c r="AK33" s="75">
        <f>RTM_IEX!L33</f>
        <v>9.67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2.0699999999999998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0.23549033313183801</v>
      </c>
      <c r="AD34">
        <f t="shared" si="1"/>
        <v>26.524774795486113</v>
      </c>
      <c r="AE34">
        <f>'IDT-1'!D34</f>
        <v>0</v>
      </c>
      <c r="AF34" s="26"/>
      <c r="AG34">
        <f t="shared" si="2"/>
        <v>26.524774795486113</v>
      </c>
      <c r="AI34" s="75">
        <f>PXIL!L34</f>
        <v>0</v>
      </c>
      <c r="AJ34" s="75">
        <f>PXIL!R34</f>
        <v>0</v>
      </c>
      <c r="AK34" s="75">
        <f>RTM_IEX!L34</f>
        <v>11.6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2.2400000000000007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0.22845033313183802</v>
      </c>
      <c r="AD35">
        <f t="shared" si="1"/>
        <v>25.731814795486116</v>
      </c>
      <c r="AE35">
        <f>'IDT-1'!D35</f>
        <v>0</v>
      </c>
      <c r="AF35" s="26"/>
      <c r="AG35">
        <f t="shared" si="2"/>
        <v>25.731814795486116</v>
      </c>
      <c r="AI35" s="75">
        <f>PXIL!L35</f>
        <v>0</v>
      </c>
      <c r="AJ35" s="75">
        <f>PXIL!R35</f>
        <v>0</v>
      </c>
      <c r="AK35" s="75">
        <f>RTM_IEX!L35</f>
        <v>10.63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2.2400000000000007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0.24543433313183802</v>
      </c>
      <c r="AD36">
        <f t="shared" si="1"/>
        <v>27.644830795486119</v>
      </c>
      <c r="AE36">
        <f>'IDT-1'!D36</f>
        <v>0</v>
      </c>
      <c r="AF36" s="26"/>
      <c r="AG36">
        <f t="shared" si="2"/>
        <v>27.644830795486119</v>
      </c>
      <c r="AI36" s="75">
        <f>PXIL!L36</f>
        <v>0</v>
      </c>
      <c r="AJ36" s="75">
        <f>PXIL!R36</f>
        <v>0</v>
      </c>
      <c r="AK36" s="75">
        <f>RTM_IEX!L36</f>
        <v>12.56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2.2399999999999998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0.32199433313183801</v>
      </c>
      <c r="AD37">
        <f t="shared" si="1"/>
        <v>36.268270795486117</v>
      </c>
      <c r="AE37">
        <f>'IDT-1'!D37</f>
        <v>0</v>
      </c>
      <c r="AF37" s="26"/>
      <c r="AG37">
        <f t="shared" si="2"/>
        <v>36.268270795486117</v>
      </c>
      <c r="AI37" s="75">
        <f>PXIL!L37</f>
        <v>0</v>
      </c>
      <c r="AJ37" s="75">
        <f>PXIL!R37</f>
        <v>0</v>
      </c>
      <c r="AK37" s="75">
        <f>RTM_IEX!L37</f>
        <v>21.26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2.2399999999999998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0.27095433313183803</v>
      </c>
      <c r="AD38">
        <f t="shared" si="1"/>
        <v>30.519310795486117</v>
      </c>
      <c r="AE38">
        <f>'IDT-1'!D38</f>
        <v>0</v>
      </c>
      <c r="AF38" s="26"/>
      <c r="AG38">
        <f t="shared" si="2"/>
        <v>30.519310795486117</v>
      </c>
      <c r="AI38" s="75">
        <f>PXIL!L38</f>
        <v>0</v>
      </c>
      <c r="AJ38" s="75">
        <f>PXIL!R38</f>
        <v>0</v>
      </c>
      <c r="AK38" s="75">
        <f>RTM_IEX!L38</f>
        <v>15.46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2.36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0.28908233313183795</v>
      </c>
      <c r="AD39">
        <f t="shared" si="1"/>
        <v>32.561182795486111</v>
      </c>
      <c r="AE39">
        <f>'IDT-1'!D39</f>
        <v>0</v>
      </c>
      <c r="AF39" s="26"/>
      <c r="AG39">
        <f t="shared" si="2"/>
        <v>32.561182795486111</v>
      </c>
      <c r="AI39" s="75">
        <f>PXIL!L39</f>
        <v>0</v>
      </c>
      <c r="AJ39" s="75">
        <f>PXIL!R39</f>
        <v>0</v>
      </c>
      <c r="AK39" s="75">
        <f>RTM_IEX!L39</f>
        <v>17.399999999999999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2.36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0.29753033313183797</v>
      </c>
      <c r="AD40">
        <f t="shared" si="1"/>
        <v>33.512734795486111</v>
      </c>
      <c r="AE40">
        <f>'IDT-1'!D40</f>
        <v>0</v>
      </c>
      <c r="AF40" s="26"/>
      <c r="AG40">
        <f t="shared" si="2"/>
        <v>33.512734795486111</v>
      </c>
      <c r="AI40" s="75">
        <f>PXIL!L40</f>
        <v>0</v>
      </c>
      <c r="AJ40" s="75">
        <f>PXIL!R40</f>
        <v>0</v>
      </c>
      <c r="AK40" s="75">
        <f>RTM_IEX!L40</f>
        <v>18.36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2.36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0.29753033313183797</v>
      </c>
      <c r="AD41">
        <f t="shared" si="1"/>
        <v>33.512734795486111</v>
      </c>
      <c r="AE41">
        <f>'IDT-1'!D41</f>
        <v>0</v>
      </c>
      <c r="AF41" s="26"/>
      <c r="AG41">
        <f t="shared" si="2"/>
        <v>33.512734795486111</v>
      </c>
      <c r="AI41" s="75">
        <f>PXIL!L41</f>
        <v>0</v>
      </c>
      <c r="AJ41" s="75">
        <f>PXIL!R41</f>
        <v>0</v>
      </c>
      <c r="AK41" s="75">
        <f>RTM_IEX!L41</f>
        <v>18.36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2.36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0.29753033313183797</v>
      </c>
      <c r="AD42">
        <f t="shared" si="1"/>
        <v>33.512734795486111</v>
      </c>
      <c r="AE42">
        <f>'IDT-1'!D42</f>
        <v>0</v>
      </c>
      <c r="AF42" s="26"/>
      <c r="AG42">
        <f t="shared" si="2"/>
        <v>33.512734795486111</v>
      </c>
      <c r="AI42" s="75">
        <f>PXIL!L42</f>
        <v>0</v>
      </c>
      <c r="AJ42" s="75">
        <f>PXIL!R42</f>
        <v>0</v>
      </c>
      <c r="AK42" s="75">
        <f>RTM_IEX!L42</f>
        <v>18.36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2.1800000000000002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0.34276233313183802</v>
      </c>
      <c r="AD43">
        <f t="shared" si="1"/>
        <v>38.607502795486113</v>
      </c>
      <c r="AE43">
        <f>'IDT-1'!D43</f>
        <v>0</v>
      </c>
      <c r="AF43" s="26"/>
      <c r="AG43">
        <f t="shared" si="2"/>
        <v>38.607502795486113</v>
      </c>
      <c r="AI43" s="75">
        <f>PXIL!L43</f>
        <v>0</v>
      </c>
      <c r="AJ43" s="75">
        <f>PXIL!R43</f>
        <v>0</v>
      </c>
      <c r="AK43" s="75">
        <f>RTM_IEX!L43</f>
        <v>23.68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2.1800000000000002</v>
      </c>
      <c r="I44">
        <f>Bawana_NG!R44</f>
        <v>5.8202651286179528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0.266202333131838</v>
      </c>
      <c r="AD44">
        <f t="shared" si="1"/>
        <v>29.984062795486118</v>
      </c>
      <c r="AE44">
        <f>'IDT-1'!D44</f>
        <v>0</v>
      </c>
      <c r="AF44" s="26"/>
      <c r="AG44">
        <f t="shared" si="2"/>
        <v>29.984062795486118</v>
      </c>
      <c r="AI44" s="75">
        <f>PXIL!L44</f>
        <v>0</v>
      </c>
      <c r="AJ44" s="75">
        <f>PXIL!R44</f>
        <v>0</v>
      </c>
      <c r="AK44" s="75">
        <f>RTM_IEX!L44</f>
        <v>14.98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2.1800000000000002</v>
      </c>
      <c r="I45">
        <f>Bawana_NG!R45</f>
        <v>5.8202651286179528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0.27473833313183799</v>
      </c>
      <c r="AD45">
        <f t="shared" si="1"/>
        <v>30.945526795486114</v>
      </c>
      <c r="AE45">
        <f>'IDT-1'!D45</f>
        <v>0</v>
      </c>
      <c r="AF45" s="26"/>
      <c r="AG45">
        <f t="shared" si="2"/>
        <v>30.945526795486114</v>
      </c>
      <c r="AI45" s="75">
        <f>PXIL!L45</f>
        <v>0</v>
      </c>
      <c r="AJ45" s="75">
        <f>PXIL!R45</f>
        <v>0</v>
      </c>
      <c r="AK45" s="75">
        <f>RTM_IEX!L45</f>
        <v>15.95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2.1800000000000002</v>
      </c>
      <c r="I46">
        <f>Bawana_NG!R46</f>
        <v>5.8202651286179528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0.280634333131838</v>
      </c>
      <c r="AD46">
        <f t="shared" si="1"/>
        <v>31.609630795486115</v>
      </c>
      <c r="AE46">
        <f>'IDT-1'!D46</f>
        <v>0</v>
      </c>
      <c r="AF46" s="26"/>
      <c r="AG46">
        <f t="shared" si="2"/>
        <v>31.609630795486115</v>
      </c>
      <c r="AI46" s="75">
        <f>PXIL!L46</f>
        <v>0</v>
      </c>
      <c r="AJ46" s="75">
        <f>PXIL!R46</f>
        <v>0</v>
      </c>
      <c r="AK46" s="75">
        <f>RTM_IEX!L46</f>
        <v>16.62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2.1800000000000002</v>
      </c>
      <c r="I47">
        <f>Bawana_NG!R47</f>
        <v>5.8202651286179528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0.26197833313183799</v>
      </c>
      <c r="AD47">
        <f t="shared" si="1"/>
        <v>29.508286795486111</v>
      </c>
      <c r="AE47">
        <f>'IDT-1'!D47</f>
        <v>0</v>
      </c>
      <c r="AF47" s="26"/>
      <c r="AG47">
        <f t="shared" si="2"/>
        <v>29.508286795486111</v>
      </c>
      <c r="AI47" s="75">
        <f>PXIL!L47</f>
        <v>0</v>
      </c>
      <c r="AJ47" s="75">
        <f>PXIL!R47</f>
        <v>0</v>
      </c>
      <c r="AK47" s="75">
        <f>RTM_IEX!L47</f>
        <v>14.5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2.1800000000000002</v>
      </c>
      <c r="I48">
        <f>Bawana_NG!R48</f>
        <v>5.8202651286179528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0.26197833313183799</v>
      </c>
      <c r="AD48">
        <f t="shared" si="1"/>
        <v>29.508286795486111</v>
      </c>
      <c r="AE48">
        <f>'IDT-1'!D48</f>
        <v>0</v>
      </c>
      <c r="AF48" s="26"/>
      <c r="AG48">
        <f t="shared" si="2"/>
        <v>29.508286795486111</v>
      </c>
      <c r="AI48" s="75">
        <f>PXIL!L48</f>
        <v>0</v>
      </c>
      <c r="AJ48" s="75">
        <f>PXIL!R48</f>
        <v>0</v>
      </c>
      <c r="AK48" s="75">
        <f>RTM_IEX!L48</f>
        <v>14.5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5.8202651286179528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0.302282333131838</v>
      </c>
      <c r="AD49">
        <f t="shared" si="1"/>
        <v>34.047982795486121</v>
      </c>
      <c r="AE49">
        <f>'IDT-1'!D49</f>
        <v>0</v>
      </c>
      <c r="AF49" s="26"/>
      <c r="AG49">
        <f t="shared" si="2"/>
        <v>34.047982795486121</v>
      </c>
      <c r="AI49" s="75">
        <f>PXIL!L49</f>
        <v>0</v>
      </c>
      <c r="AJ49" s="75">
        <f>PXIL!R49</f>
        <v>0</v>
      </c>
      <c r="AK49" s="75">
        <f>RTM_IEX!L49</f>
        <v>21.26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5.8202651286179528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0.24279433313183801</v>
      </c>
      <c r="AD50">
        <f t="shared" si="1"/>
        <v>27.347470795486114</v>
      </c>
      <c r="AE50">
        <f>'IDT-1'!D50</f>
        <v>0</v>
      </c>
      <c r="AF50" s="26"/>
      <c r="AG50">
        <f t="shared" si="2"/>
        <v>27.347470795486114</v>
      </c>
      <c r="AI50" s="75">
        <f>PXIL!L50</f>
        <v>0</v>
      </c>
      <c r="AJ50" s="75">
        <f>PXIL!R50</f>
        <v>0</v>
      </c>
      <c r="AK50" s="75">
        <f>RTM_IEX!L50</f>
        <v>14.5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1.96</v>
      </c>
      <c r="I51">
        <f>Bawana_NG!R51</f>
        <v>5.8202651286179528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0.277026333131838</v>
      </c>
      <c r="AD51">
        <f t="shared" si="1"/>
        <v>31.203238795486111</v>
      </c>
      <c r="AE51">
        <f>'IDT-1'!D51</f>
        <v>0</v>
      </c>
      <c r="AF51" s="26"/>
      <c r="AG51">
        <f t="shared" si="2"/>
        <v>31.203238795486111</v>
      </c>
      <c r="AI51" s="75">
        <f>PXIL!L51</f>
        <v>0</v>
      </c>
      <c r="AJ51" s="75">
        <f>PXIL!R51</f>
        <v>0</v>
      </c>
      <c r="AK51" s="75">
        <f>RTM_IEX!L51</f>
        <v>16.43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</v>
      </c>
      <c r="I52">
        <f>Bawana_NG!R52</f>
        <v>5.8202651286179528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0.27737833313183802</v>
      </c>
      <c r="AD52">
        <f t="shared" si="1"/>
        <v>31.242886795486111</v>
      </c>
      <c r="AE52">
        <f>'IDT-1'!D52</f>
        <v>0</v>
      </c>
      <c r="AF52" s="26"/>
      <c r="AG52">
        <f t="shared" si="2"/>
        <v>31.242886795486111</v>
      </c>
      <c r="AI52" s="75">
        <f>PXIL!L52</f>
        <v>0</v>
      </c>
      <c r="AJ52" s="75">
        <f>PXIL!R52</f>
        <v>0</v>
      </c>
      <c r="AK52" s="75">
        <f>RTM_IEX!L52</f>
        <v>16.43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</v>
      </c>
      <c r="I53">
        <f>Bawana_NG!R53</f>
        <v>5.8202651286179528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0.27737833313183802</v>
      </c>
      <c r="AD53">
        <f t="shared" si="1"/>
        <v>31.242886795486111</v>
      </c>
      <c r="AE53">
        <f>'IDT-1'!D53</f>
        <v>0</v>
      </c>
      <c r="AF53" s="26"/>
      <c r="AG53">
        <f t="shared" si="2"/>
        <v>31.242886795486111</v>
      </c>
      <c r="AI53" s="75">
        <f>PXIL!L53</f>
        <v>0</v>
      </c>
      <c r="AJ53" s="75">
        <f>PXIL!R53</f>
        <v>0</v>
      </c>
      <c r="AK53" s="75">
        <f>RTM_IEX!L53</f>
        <v>16.43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1.939393939393939</v>
      </c>
      <c r="I54">
        <f>Bawana_NG!R54</f>
        <v>5.8202651286179528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0.27684499979850469</v>
      </c>
      <c r="AD54">
        <f t="shared" si="1"/>
        <v>31.182814068213386</v>
      </c>
      <c r="AE54">
        <f>'IDT-1'!D54</f>
        <v>0</v>
      </c>
      <c r="AF54" s="26"/>
      <c r="AG54">
        <f t="shared" si="2"/>
        <v>31.182814068213386</v>
      </c>
      <c r="AI54" s="75">
        <f>PXIL!L54</f>
        <v>0</v>
      </c>
      <c r="AJ54" s="75">
        <f>PXIL!R54</f>
        <v>0</v>
      </c>
      <c r="AK54" s="75">
        <f>RTM_IEX!L54</f>
        <v>16.43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1.939393939393939</v>
      </c>
      <c r="I55">
        <f>Bawana_NG!R55</f>
        <v>5.8202651286179528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0.32779699979850468</v>
      </c>
      <c r="AD55">
        <f t="shared" si="1"/>
        <v>36.921862068213386</v>
      </c>
      <c r="AE55">
        <f>'IDT-1'!D55</f>
        <v>0</v>
      </c>
      <c r="AF55" s="26"/>
      <c r="AG55">
        <f t="shared" si="2"/>
        <v>36.921862068213386</v>
      </c>
      <c r="AI55" s="75">
        <f>PXIL!L55</f>
        <v>0</v>
      </c>
      <c r="AJ55" s="75">
        <f>PXIL!R55</f>
        <v>0</v>
      </c>
      <c r="AK55" s="75">
        <f>RTM_IEX!L55</f>
        <v>22.22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1.939393939393939</v>
      </c>
      <c r="I56">
        <f>Bawana_NG!R56</f>
        <v>5.8202651286179528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0.26830899979850464</v>
      </c>
      <c r="AD56">
        <f t="shared" si="1"/>
        <v>30.22135006821339</v>
      </c>
      <c r="AE56">
        <f>'IDT-1'!D56</f>
        <v>0</v>
      </c>
      <c r="AF56" s="26"/>
      <c r="AG56">
        <f t="shared" si="2"/>
        <v>30.22135006821339</v>
      </c>
      <c r="AI56" s="75">
        <f>PXIL!L56</f>
        <v>0</v>
      </c>
      <c r="AJ56" s="75">
        <f>PXIL!R56</f>
        <v>0</v>
      </c>
      <c r="AK56" s="75">
        <f>RTM_IEX!L56</f>
        <v>15.46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1.939393939393939</v>
      </c>
      <c r="I57">
        <f>Bawana_NG!R57</f>
        <v>5.8202651286179528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0.28538099979850468</v>
      </c>
      <c r="AD57">
        <f t="shared" si="1"/>
        <v>32.144278068213382</v>
      </c>
      <c r="AE57">
        <f>'IDT-1'!D57</f>
        <v>0</v>
      </c>
      <c r="AF57" s="26"/>
      <c r="AG57">
        <f t="shared" si="2"/>
        <v>32.144278068213382</v>
      </c>
      <c r="AI57" s="75">
        <f>PXIL!L57</f>
        <v>0</v>
      </c>
      <c r="AJ57" s="75">
        <f>PXIL!R57</f>
        <v>0</v>
      </c>
      <c r="AK57" s="75">
        <f>RTM_IEX!L57</f>
        <v>17.399999999999999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1.939393939393939</v>
      </c>
      <c r="I58">
        <f>Bawana_NG!R58</f>
        <v>5.8202651286179528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0.28538099979850468</v>
      </c>
      <c r="AD58">
        <f t="shared" si="1"/>
        <v>32.144278068213382</v>
      </c>
      <c r="AE58">
        <f>'IDT-1'!D58</f>
        <v>0</v>
      </c>
      <c r="AF58" s="26"/>
      <c r="AG58">
        <f t="shared" si="2"/>
        <v>32.144278068213382</v>
      </c>
      <c r="AI58" s="75">
        <f>PXIL!L58</f>
        <v>0</v>
      </c>
      <c r="AJ58" s="75">
        <f>PXIL!R58</f>
        <v>0</v>
      </c>
      <c r="AK58" s="75">
        <f>RTM_IEX!L58</f>
        <v>17.399999999999999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1.28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0.279578333131838</v>
      </c>
      <c r="AD59">
        <f t="shared" si="1"/>
        <v>31.490686795486113</v>
      </c>
      <c r="AE59">
        <f>'IDT-1'!D59</f>
        <v>0</v>
      </c>
      <c r="AF59" s="26"/>
      <c r="AG59">
        <f t="shared" si="2"/>
        <v>31.490686795486113</v>
      </c>
      <c r="AI59" s="75">
        <f>PXIL!L59</f>
        <v>0</v>
      </c>
      <c r="AJ59" s="75">
        <f>PXIL!R59</f>
        <v>0</v>
      </c>
      <c r="AK59" s="75">
        <f>RTM_IEX!L59</f>
        <v>17.399999999999999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1.83</v>
      </c>
      <c r="I60">
        <f>Bawana_NG!R60</f>
        <v>5.8202651286179528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0.27588233313183802</v>
      </c>
      <c r="AD60">
        <f t="shared" si="1"/>
        <v>31.074382795486112</v>
      </c>
      <c r="AE60">
        <f>'IDT-1'!D60</f>
        <v>0</v>
      </c>
      <c r="AF60" s="26"/>
      <c r="AG60">
        <f t="shared" si="2"/>
        <v>31.074382795486112</v>
      </c>
      <c r="AI60" s="75">
        <f>PXIL!L60</f>
        <v>0</v>
      </c>
      <c r="AJ60" s="75">
        <f>PXIL!R60</f>
        <v>0</v>
      </c>
      <c r="AK60" s="75">
        <f>RTM_IEX!L60</f>
        <v>16.43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1.83</v>
      </c>
      <c r="I61">
        <f>Bawana_NG!R61</f>
        <v>5.8202651286179528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0.34390633313183805</v>
      </c>
      <c r="AD61">
        <f t="shared" si="1"/>
        <v>38.736358795486112</v>
      </c>
      <c r="AE61">
        <f>'IDT-1'!D61</f>
        <v>0</v>
      </c>
      <c r="AF61" s="26"/>
      <c r="AG61">
        <f t="shared" si="2"/>
        <v>38.736358795486112</v>
      </c>
      <c r="AI61" s="75">
        <f>PXIL!L61</f>
        <v>0</v>
      </c>
      <c r="AJ61" s="75">
        <f>PXIL!R61</f>
        <v>0</v>
      </c>
      <c r="AK61" s="75">
        <f>RTM_IEX!L61</f>
        <v>24.16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1.28</v>
      </c>
      <c r="I62">
        <f>Bawana_NG!R62</f>
        <v>5.8202651286179528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0.27104233313183801</v>
      </c>
      <c r="AD62">
        <f t="shared" si="1"/>
        <v>30.529222795486113</v>
      </c>
      <c r="AE62">
        <f>'IDT-1'!D62</f>
        <v>0</v>
      </c>
      <c r="AF62" s="26"/>
      <c r="AG62">
        <f t="shared" si="2"/>
        <v>30.529222795486113</v>
      </c>
      <c r="AI62" s="75">
        <f>PXIL!L62</f>
        <v>0</v>
      </c>
      <c r="AJ62" s="75">
        <f>PXIL!R62</f>
        <v>0</v>
      </c>
      <c r="AK62" s="75">
        <f>RTM_IEX!L62</f>
        <v>16.43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1.28</v>
      </c>
      <c r="I63">
        <f>Bawana_NG!R63</f>
        <v>5.8202651286179528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0.12857033313183799</v>
      </c>
      <c r="AD63">
        <f t="shared" si="1"/>
        <v>14.481694795486113</v>
      </c>
      <c r="AE63">
        <f>'IDT-1'!D63</f>
        <v>0</v>
      </c>
      <c r="AF63" s="26"/>
      <c r="AG63">
        <f t="shared" si="2"/>
        <v>14.481694795486113</v>
      </c>
      <c r="AI63" s="75">
        <f>PXIL!L63</f>
        <v>0</v>
      </c>
      <c r="AJ63" s="75">
        <f>PXIL!R63</f>
        <v>0</v>
      </c>
      <c r="AK63" s="75">
        <f>RTM_IEX!L63</f>
        <v>0.24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1.28</v>
      </c>
      <c r="I64">
        <f>Bawana_NG!R64</f>
        <v>5.8202651286179528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0.12645833313183799</v>
      </c>
      <c r="AD64">
        <f t="shared" si="1"/>
        <v>14.243806795486114</v>
      </c>
      <c r="AE64">
        <f>'IDT-1'!D64</f>
        <v>0</v>
      </c>
      <c r="AF64" s="26"/>
      <c r="AG64">
        <f t="shared" si="2"/>
        <v>14.243806795486114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1.73</v>
      </c>
      <c r="I65">
        <f>Bawana_NG!R65</f>
        <v>5.8202651286179528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0.28353833313183796</v>
      </c>
      <c r="AD65">
        <f t="shared" si="1"/>
        <v>31.936726795486116</v>
      </c>
      <c r="AE65">
        <f>'IDT-1'!D65</f>
        <v>0</v>
      </c>
      <c r="AF65" s="26"/>
      <c r="AG65">
        <f t="shared" si="2"/>
        <v>31.936726795486116</v>
      </c>
      <c r="AI65" s="75">
        <f>PXIL!L65</f>
        <v>0</v>
      </c>
      <c r="AJ65" s="75">
        <f>PXIL!R65</f>
        <v>0</v>
      </c>
      <c r="AK65" s="75">
        <f>RTM_IEX!L65</f>
        <v>17.399999999999999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1.73</v>
      </c>
      <c r="I66">
        <f>Bawana_NG!R66</f>
        <v>5.8202651286179528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0.28353833313183796</v>
      </c>
      <c r="AD66">
        <f t="shared" si="1"/>
        <v>31.936726795486116</v>
      </c>
      <c r="AE66">
        <f>'IDT-1'!D66</f>
        <v>0</v>
      </c>
      <c r="AF66" s="26"/>
      <c r="AG66">
        <f t="shared" si="2"/>
        <v>31.936726795486116</v>
      </c>
      <c r="AI66" s="75">
        <f>PXIL!L66</f>
        <v>0</v>
      </c>
      <c r="AJ66" s="75">
        <f>PXIL!R66</f>
        <v>0</v>
      </c>
      <c r="AK66" s="75">
        <f>RTM_IEX!L66</f>
        <v>17.399999999999999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1.73</v>
      </c>
      <c r="I67">
        <f>Bawana_NG!R67</f>
        <v>5.8202651286179528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0.33026633313183801</v>
      </c>
      <c r="AD67">
        <f t="shared" si="1"/>
        <v>37.199998795486117</v>
      </c>
      <c r="AE67">
        <f>'IDT-1'!D67</f>
        <v>0</v>
      </c>
      <c r="AF67" s="26"/>
      <c r="AG67">
        <f t="shared" si="2"/>
        <v>37.199998795486117</v>
      </c>
      <c r="AI67" s="75">
        <f>PXIL!L67</f>
        <v>0</v>
      </c>
      <c r="AJ67" s="75">
        <f>PXIL!R67</f>
        <v>0</v>
      </c>
      <c r="AK67" s="75">
        <f>RTM_IEX!L67</f>
        <v>22.71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1.73</v>
      </c>
      <c r="I68">
        <f>Bawana_NG!R68</f>
        <v>5.8202651286179528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0.17943433313183799</v>
      </c>
      <c r="AD68">
        <f t="shared" ref="AD68:AD98" si="4">SUM(B68:AB68,AI68:AR68)-AC68</f>
        <v>20.210830795486117</v>
      </c>
      <c r="AE68">
        <f>'IDT-1'!D68</f>
        <v>0</v>
      </c>
      <c r="AF68" s="26"/>
      <c r="AG68">
        <f t="shared" ref="AG68:AG98" si="5">SUM(AD68:AF68)</f>
        <v>20.210830795486117</v>
      </c>
      <c r="AI68" s="75">
        <f>PXIL!L68</f>
        <v>0</v>
      </c>
      <c r="AJ68" s="75">
        <f>PXIL!R68</f>
        <v>0</v>
      </c>
      <c r="AK68" s="75">
        <f>RTM_IEX!L68</f>
        <v>5.57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1.73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0.27500000000000002</v>
      </c>
      <c r="AD69">
        <f t="shared" si="4"/>
        <v>30.975000000000001</v>
      </c>
      <c r="AE69">
        <f>'IDT-1'!D69</f>
        <v>0</v>
      </c>
      <c r="AF69" s="26"/>
      <c r="AG69">
        <f t="shared" si="5"/>
        <v>30.975000000000001</v>
      </c>
      <c r="AI69" s="75">
        <f>PXIL!L69</f>
        <v>0</v>
      </c>
      <c r="AJ69" s="75">
        <f>PXIL!R69</f>
        <v>0</v>
      </c>
      <c r="AK69" s="75">
        <f>RTM_IEX!L69</f>
        <v>16.43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1.73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0.27500000000000002</v>
      </c>
      <c r="AD70">
        <f t="shared" si="4"/>
        <v>30.975000000000001</v>
      </c>
      <c r="AE70">
        <f>'IDT-1'!D70</f>
        <v>0</v>
      </c>
      <c r="AF70" s="26"/>
      <c r="AG70">
        <f t="shared" si="5"/>
        <v>30.975000000000001</v>
      </c>
      <c r="AI70" s="75">
        <f>PXIL!L70</f>
        <v>0</v>
      </c>
      <c r="AJ70" s="75">
        <f>PXIL!R70</f>
        <v>0</v>
      </c>
      <c r="AK70" s="75">
        <f>RTM_IEX!L70</f>
        <v>16.43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0.27491200000000005</v>
      </c>
      <c r="AD71">
        <f t="shared" si="4"/>
        <v>30.965088000000002</v>
      </c>
      <c r="AE71">
        <f>'IDT-1'!D71</f>
        <v>0</v>
      </c>
      <c r="AF71" s="26"/>
      <c r="AG71">
        <f t="shared" si="5"/>
        <v>30.965088000000002</v>
      </c>
      <c r="AI71" s="75">
        <f>PXIL!L71</f>
        <v>0</v>
      </c>
      <c r="AJ71" s="75">
        <f>PXIL!R71</f>
        <v>0</v>
      </c>
      <c r="AK71" s="75">
        <f>RTM_IEX!L71</f>
        <v>16.43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1.72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0.266376</v>
      </c>
      <c r="AD72">
        <f t="shared" si="4"/>
        <v>30.003624000000002</v>
      </c>
      <c r="AE72">
        <f>'IDT-1'!D72</f>
        <v>0</v>
      </c>
      <c r="AF72" s="26"/>
      <c r="AG72">
        <f t="shared" si="5"/>
        <v>30.003624000000002</v>
      </c>
      <c r="AI72" s="75">
        <f>PXIL!L72</f>
        <v>0</v>
      </c>
      <c r="AJ72" s="75">
        <f>PXIL!R72</f>
        <v>0</v>
      </c>
      <c r="AK72" s="75">
        <f>RTM_IEX!L72</f>
        <v>15.46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0.31319200000000003</v>
      </c>
      <c r="AD73">
        <f t="shared" si="4"/>
        <v>35.276808000000003</v>
      </c>
      <c r="AE73">
        <f>'IDT-1'!D73</f>
        <v>0</v>
      </c>
      <c r="AF73" s="26"/>
      <c r="AG73">
        <f t="shared" si="5"/>
        <v>35.276808000000003</v>
      </c>
      <c r="AI73" s="75">
        <f>PXIL!L73</f>
        <v>0</v>
      </c>
      <c r="AJ73" s="75">
        <f>PXIL!R73</f>
        <v>0</v>
      </c>
      <c r="AK73" s="75">
        <f>RTM_IEX!L73</f>
        <v>20.78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1.72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0.232408</v>
      </c>
      <c r="AD74">
        <f t="shared" si="4"/>
        <v>26.177592000000001</v>
      </c>
      <c r="AE74">
        <f>'IDT-1'!D74</f>
        <v>0</v>
      </c>
      <c r="AF74" s="26"/>
      <c r="AG74">
        <f t="shared" si="5"/>
        <v>26.177592000000001</v>
      </c>
      <c r="AI74" s="75">
        <f>PXIL!L74</f>
        <v>0</v>
      </c>
      <c r="AJ74" s="75">
        <f>PXIL!R74</f>
        <v>0</v>
      </c>
      <c r="AK74" s="75">
        <f>RTM_IEX!L74</f>
        <v>11.6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1.7193859335951447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0.24938659621563727</v>
      </c>
      <c r="AD75">
        <f t="shared" si="4"/>
        <v>28.08999933737951</v>
      </c>
      <c r="AE75">
        <f>'IDT-1'!D75</f>
        <v>0</v>
      </c>
      <c r="AF75" s="26"/>
      <c r="AG75">
        <f t="shared" si="5"/>
        <v>28.08999933737951</v>
      </c>
      <c r="AI75" s="75">
        <f>PXIL!L75</f>
        <v>0</v>
      </c>
      <c r="AJ75" s="75">
        <f>PXIL!R75</f>
        <v>0</v>
      </c>
      <c r="AK75" s="75">
        <f>RTM_IEX!L75</f>
        <v>13.53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1.8406135378459485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0.24191739913304436</v>
      </c>
      <c r="AD76">
        <f t="shared" si="4"/>
        <v>27.248696138712901</v>
      </c>
      <c r="AE76">
        <f>'IDT-1'!D76</f>
        <v>0</v>
      </c>
      <c r="AF76" s="26"/>
      <c r="AG76">
        <f t="shared" si="5"/>
        <v>27.248696138712901</v>
      </c>
      <c r="AI76" s="75">
        <f>PXIL!L76</f>
        <v>0</v>
      </c>
      <c r="AJ76" s="75">
        <f>PXIL!R76</f>
        <v>0</v>
      </c>
      <c r="AK76" s="75">
        <f>RTM_IEX!L76</f>
        <v>12.56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1.8993872944211545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0.13190660819090616</v>
      </c>
      <c r="AD77">
        <f t="shared" si="4"/>
        <v>14.857480686230247</v>
      </c>
      <c r="AE77">
        <f>'IDT-1'!D77</f>
        <v>0</v>
      </c>
      <c r="AF77" s="26"/>
      <c r="AG77">
        <f t="shared" si="5"/>
        <v>14.857480686230247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1.8993872944211545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0.13190660819090619</v>
      </c>
      <c r="AD78">
        <f t="shared" si="4"/>
        <v>14.85748068623025</v>
      </c>
      <c r="AE78">
        <f>'IDT-1'!D78</f>
        <v>0</v>
      </c>
      <c r="AF78" s="26"/>
      <c r="AG78">
        <f t="shared" si="5"/>
        <v>14.85748068623025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1.88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0.26356000000000002</v>
      </c>
      <c r="AD79">
        <f t="shared" si="4"/>
        <v>29.686439999999997</v>
      </c>
      <c r="AE79">
        <f>'IDT-1'!D79</f>
        <v>0</v>
      </c>
      <c r="AF79" s="26"/>
      <c r="AG79">
        <f t="shared" si="5"/>
        <v>29.686439999999997</v>
      </c>
      <c r="AI79" s="75">
        <f>PXIL!L79</f>
        <v>0</v>
      </c>
      <c r="AJ79" s="75">
        <f>PXIL!R79</f>
        <v>0</v>
      </c>
      <c r="AK79" s="75">
        <f>RTM_IEX!L79</f>
        <v>14.98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1.88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0.13173599999999999</v>
      </c>
      <c r="AD80">
        <f t="shared" si="4"/>
        <v>14.838263999999999</v>
      </c>
      <c r="AE80">
        <f>'IDT-1'!D80</f>
        <v>0</v>
      </c>
      <c r="AF80" s="26"/>
      <c r="AG80">
        <f t="shared" si="5"/>
        <v>14.838263999999999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1.88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0.13173599999999999</v>
      </c>
      <c r="AD81">
        <f t="shared" si="4"/>
        <v>14.838263999999999</v>
      </c>
      <c r="AE81">
        <f>'IDT-1'!D81</f>
        <v>0</v>
      </c>
      <c r="AF81" s="26"/>
      <c r="AG81">
        <f t="shared" si="5"/>
        <v>14.838263999999999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1.88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0.13173599999999999</v>
      </c>
      <c r="AD82">
        <f t="shared" si="4"/>
        <v>14.838263999999999</v>
      </c>
      <c r="AE82">
        <f>'IDT-1'!D82</f>
        <v>0</v>
      </c>
      <c r="AF82" s="26"/>
      <c r="AG82">
        <f t="shared" si="5"/>
        <v>14.838263999999999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1.88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0.13173599999999999</v>
      </c>
      <c r="AD83">
        <f t="shared" si="4"/>
        <v>14.838263999999999</v>
      </c>
      <c r="AE83">
        <f>'IDT-1'!D83</f>
        <v>0</v>
      </c>
      <c r="AF83" s="26"/>
      <c r="AG83">
        <f t="shared" si="5"/>
        <v>14.838263999999999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1.88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0.13173599999999999</v>
      </c>
      <c r="AD84">
        <f t="shared" si="4"/>
        <v>14.838263999999999</v>
      </c>
      <c r="AE84">
        <f>'IDT-1'!D84</f>
        <v>0</v>
      </c>
      <c r="AF84" s="26"/>
      <c r="AG84">
        <f t="shared" si="5"/>
        <v>14.838263999999999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1.88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0.24798400000000001</v>
      </c>
      <c r="AD85">
        <f t="shared" si="4"/>
        <v>27.932016000000001</v>
      </c>
      <c r="AE85">
        <f>'IDT-1'!D85</f>
        <v>0</v>
      </c>
      <c r="AF85" s="26"/>
      <c r="AG85">
        <f t="shared" si="5"/>
        <v>27.932016000000001</v>
      </c>
      <c r="AI85" s="75">
        <f>PXIL!L85</f>
        <v>0</v>
      </c>
      <c r="AJ85" s="75">
        <f>PXIL!R85</f>
        <v>0</v>
      </c>
      <c r="AK85" s="75">
        <f>RTM_IEX!L85</f>
        <v>13.21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0.13279199999999999</v>
      </c>
      <c r="AD86">
        <f t="shared" si="4"/>
        <v>14.957208</v>
      </c>
      <c r="AE86">
        <f>'IDT-1'!D86</f>
        <v>0</v>
      </c>
      <c r="AF86" s="26"/>
      <c r="AG86">
        <f t="shared" si="5"/>
        <v>14.957208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0.13279199999999999</v>
      </c>
      <c r="AD87">
        <f t="shared" si="4"/>
        <v>14.957208</v>
      </c>
      <c r="AE87">
        <f>'IDT-1'!D87</f>
        <v>0</v>
      </c>
      <c r="AF87" s="26"/>
      <c r="AG87">
        <f t="shared" si="5"/>
        <v>14.957208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0.13279199999999999</v>
      </c>
      <c r="AD88">
        <f t="shared" si="4"/>
        <v>14.957208</v>
      </c>
      <c r="AE88">
        <f>'IDT-1'!D88</f>
        <v>0</v>
      </c>
      <c r="AF88" s="26"/>
      <c r="AG88">
        <f t="shared" si="5"/>
        <v>14.957208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0.13279199999999999</v>
      </c>
      <c r="AD89">
        <f t="shared" si="4"/>
        <v>14.957208</v>
      </c>
      <c r="AE89">
        <f>'IDT-1'!D89</f>
        <v>0</v>
      </c>
      <c r="AF89" s="26"/>
      <c r="AG89">
        <f t="shared" si="5"/>
        <v>14.957208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1.31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0.12672</v>
      </c>
      <c r="AD90">
        <f t="shared" si="4"/>
        <v>14.27328</v>
      </c>
      <c r="AE90">
        <f>'IDT-1'!D90</f>
        <v>0</v>
      </c>
      <c r="AF90" s="26"/>
      <c r="AG90">
        <f t="shared" si="5"/>
        <v>14.27328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9.5399999999999991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0.19914400000000002</v>
      </c>
      <c r="AD91">
        <f t="shared" si="4"/>
        <v>22.430855999999999</v>
      </c>
      <c r="AE91">
        <f>'IDT-1'!D91</f>
        <v>0</v>
      </c>
      <c r="AF91" s="26"/>
      <c r="AG91">
        <f t="shared" si="5"/>
        <v>22.430855999999999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1.31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0.12672</v>
      </c>
      <c r="AD92">
        <f t="shared" si="4"/>
        <v>14.273279999999998</v>
      </c>
      <c r="AE92">
        <f>'IDT-1'!D92</f>
        <v>0</v>
      </c>
      <c r="AF92" s="26"/>
      <c r="AG92">
        <f t="shared" si="5"/>
        <v>14.273279999999998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1.31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0.12672</v>
      </c>
      <c r="AD93">
        <f t="shared" si="4"/>
        <v>14.273279999999998</v>
      </c>
      <c r="AE93">
        <f>'IDT-1'!D93</f>
        <v>0</v>
      </c>
      <c r="AF93" s="26"/>
      <c r="AG93">
        <f t="shared" si="5"/>
        <v>14.273279999999998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1.31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0.12672</v>
      </c>
      <c r="AD94">
        <f t="shared" si="4"/>
        <v>14.273279999999998</v>
      </c>
      <c r="AE94">
        <f>'IDT-1'!D94</f>
        <v>0</v>
      </c>
      <c r="AF94" s="26"/>
      <c r="AG94">
        <f t="shared" si="5"/>
        <v>14.273279999999998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1.3803834398444013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0.12733937427063075</v>
      </c>
      <c r="AD95">
        <f t="shared" si="4"/>
        <v>14.343044065573769</v>
      </c>
      <c r="AE95">
        <f>'IDT-1'!D95</f>
        <v>0</v>
      </c>
      <c r="AF95" s="26"/>
      <c r="AG95">
        <f t="shared" si="5"/>
        <v>14.343044065573769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1.3803834398444013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0.12733937427063075</v>
      </c>
      <c r="AD96">
        <f t="shared" si="4"/>
        <v>14.343044065573769</v>
      </c>
      <c r="AE96">
        <f>'IDT-1'!D96</f>
        <v>0</v>
      </c>
      <c r="AF96" s="26"/>
      <c r="AG96">
        <f t="shared" si="5"/>
        <v>14.343044065573769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9.7200000000000024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0.24772000000000005</v>
      </c>
      <c r="AD97">
        <f t="shared" si="4"/>
        <v>27.902280000000001</v>
      </c>
      <c r="AE97">
        <f>'IDT-1'!D97</f>
        <v>0</v>
      </c>
      <c r="AF97" s="26"/>
      <c r="AG97">
        <f t="shared" si="5"/>
        <v>27.902280000000001</v>
      </c>
      <c r="AI97" s="75">
        <f>PXIL!L97</f>
        <v>0</v>
      </c>
      <c r="AJ97" s="75">
        <f>PXIL!R97</f>
        <v>0</v>
      </c>
      <c r="AK97" s="75">
        <f>RTM_IEX!L97</f>
        <v>5.34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1.3803834398444013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0.12733937427063075</v>
      </c>
      <c r="AD98">
        <f t="shared" si="4"/>
        <v>14.343044065573769</v>
      </c>
      <c r="AE98">
        <f>'IDT-1'!D98</f>
        <v>0</v>
      </c>
      <c r="AF98" s="26"/>
      <c r="AG98">
        <f t="shared" si="5"/>
        <v>14.343044065573769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4.5403929317539914E-2</v>
      </c>
      <c r="I99">
        <f t="shared" si="6"/>
        <v>0.13968391064711494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5.0499269916889581E-3</v>
      </c>
      <c r="AD99">
        <f t="shared" si="6"/>
        <v>0.56880541297296539</v>
      </c>
      <c r="AE99">
        <f t="shared" ref="AE99:AR99" si="7">SUM(AE3:AE98)/4000</f>
        <v>0</v>
      </c>
      <c r="AG99">
        <f t="shared" si="7"/>
        <v>0.56880541297296539</v>
      </c>
      <c r="AI99">
        <f t="shared" si="7"/>
        <v>0</v>
      </c>
      <c r="AJ99">
        <f t="shared" si="7"/>
        <v>0</v>
      </c>
      <c r="AK99">
        <f t="shared" si="7"/>
        <v>0.21428749999999996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44598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44734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12.342174999999999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4.83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0.15111514000000001</v>
      </c>
      <c r="AD3">
        <f>SUM(B3:AB3,AI3:AR3)-AC3</f>
        <v>17.021059859999998</v>
      </c>
      <c r="AE3">
        <v>0</v>
      </c>
      <c r="AF3" s="26"/>
      <c r="AG3">
        <f>SUM(AD3:AF3)</f>
        <v>17.021059859999998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12.342174999999999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6.57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0.16642714</v>
      </c>
      <c r="AD4">
        <f t="shared" ref="AD4:AD67" si="1">SUM(B4:AB4,AI4:AR4)-AC4</f>
        <v>18.745747859999998</v>
      </c>
      <c r="AE4">
        <v>0</v>
      </c>
      <c r="AF4" s="26"/>
      <c r="AG4">
        <f t="shared" ref="AG4:AG67" si="2">SUM(AD4:AF4)</f>
        <v>18.745747859999998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12.342174999999999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0.12304314000000001</v>
      </c>
      <c r="AD5">
        <f t="shared" si="1"/>
        <v>13.85913186</v>
      </c>
      <c r="AE5">
        <v>0</v>
      </c>
      <c r="AF5" s="26"/>
      <c r="AG5">
        <f t="shared" si="2"/>
        <v>13.85913186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12.342174999999999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0.13580313999999999</v>
      </c>
      <c r="AD6">
        <f t="shared" si="1"/>
        <v>15.296371859999999</v>
      </c>
      <c r="AE6">
        <v>0</v>
      </c>
      <c r="AF6" s="26"/>
      <c r="AG6">
        <f t="shared" si="2"/>
        <v>15.296371859999999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12.342174999999999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0.13923514000000001</v>
      </c>
      <c r="AD7">
        <f t="shared" si="1"/>
        <v>15.682939859999999</v>
      </c>
      <c r="AE7">
        <v>0</v>
      </c>
      <c r="AF7" s="26"/>
      <c r="AG7">
        <f t="shared" si="2"/>
        <v>15.682939859999999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9.4177999999999997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8.2876640000000001E-2</v>
      </c>
      <c r="AD8">
        <f t="shared" si="1"/>
        <v>9.3349233599999994</v>
      </c>
      <c r="AE8">
        <v>0</v>
      </c>
      <c r="AF8" s="26"/>
      <c r="AG8">
        <f t="shared" si="2"/>
        <v>9.3349233599999994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12.342174999999999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1.93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0.12559513999999999</v>
      </c>
      <c r="AD9">
        <f t="shared" si="1"/>
        <v>14.146579859999999</v>
      </c>
      <c r="AE9">
        <v>0</v>
      </c>
      <c r="AF9" s="26"/>
      <c r="AG9">
        <f t="shared" si="2"/>
        <v>14.146579859999999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12.342174999999999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0.48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0.11283514</v>
      </c>
      <c r="AD10">
        <f t="shared" si="1"/>
        <v>12.70933986</v>
      </c>
      <c r="AE10">
        <v>0</v>
      </c>
      <c r="AF10" s="26"/>
      <c r="AG10">
        <f t="shared" si="2"/>
        <v>12.70933986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12.342174999999999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4.93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0.15199513999999997</v>
      </c>
      <c r="AD11">
        <f t="shared" si="1"/>
        <v>17.120179859999997</v>
      </c>
      <c r="AE11">
        <v>0</v>
      </c>
      <c r="AF11" s="26"/>
      <c r="AG11">
        <f t="shared" si="2"/>
        <v>17.120179859999997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12.342174999999999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0.13413114000000001</v>
      </c>
      <c r="AD12">
        <f t="shared" si="1"/>
        <v>15.10804386</v>
      </c>
      <c r="AE12">
        <v>0</v>
      </c>
      <c r="AF12" s="26"/>
      <c r="AG12">
        <f t="shared" si="2"/>
        <v>15.10804386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12.342174999999999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3.48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0.13923514000000001</v>
      </c>
      <c r="AD13">
        <f t="shared" si="1"/>
        <v>15.682939859999999</v>
      </c>
      <c r="AE13">
        <v>0</v>
      </c>
      <c r="AF13" s="26"/>
      <c r="AG13">
        <f t="shared" si="2"/>
        <v>15.682939859999999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12.342174999999999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4.16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0.14521914000000002</v>
      </c>
      <c r="AD14">
        <f t="shared" si="1"/>
        <v>16.356955859999999</v>
      </c>
      <c r="AE14">
        <v>0</v>
      </c>
      <c r="AF14" s="26"/>
      <c r="AG14">
        <f t="shared" si="2"/>
        <v>16.356955859999999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10.57193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9.3032983999999999E-2</v>
      </c>
      <c r="AD15">
        <f t="shared" si="1"/>
        <v>10.478897015999999</v>
      </c>
      <c r="AE15">
        <v>0</v>
      </c>
      <c r="AF15" s="26"/>
      <c r="AG15">
        <f t="shared" si="2"/>
        <v>10.478897015999999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12.342174999999999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3.58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0.14011514</v>
      </c>
      <c r="AD16">
        <f t="shared" si="1"/>
        <v>15.782059859999999</v>
      </c>
      <c r="AE16">
        <v>0</v>
      </c>
      <c r="AF16" s="26"/>
      <c r="AG16">
        <f t="shared" si="2"/>
        <v>15.782059859999999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12.342174999999999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3.38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0.13835514000000002</v>
      </c>
      <c r="AD17">
        <f t="shared" si="1"/>
        <v>15.58381986</v>
      </c>
      <c r="AE17">
        <v>0</v>
      </c>
      <c r="AF17" s="26"/>
      <c r="AG17">
        <f t="shared" si="2"/>
        <v>15.58381986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12.342174999999999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0.20558714000000003</v>
      </c>
      <c r="AD18">
        <f t="shared" si="1"/>
        <v>23.156587860000002</v>
      </c>
      <c r="AE18">
        <v>0</v>
      </c>
      <c r="AF18" s="26"/>
      <c r="AG18">
        <f t="shared" si="2"/>
        <v>23.156587860000002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12.342174999999999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0.16220314000000002</v>
      </c>
      <c r="AD19">
        <f t="shared" si="1"/>
        <v>18.269971860000002</v>
      </c>
      <c r="AE19">
        <v>0</v>
      </c>
      <c r="AF19" s="26"/>
      <c r="AG19">
        <f t="shared" si="2"/>
        <v>18.269971860000002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12.342174999999999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9.2799999999999994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0.19027514000000001</v>
      </c>
      <c r="AD20">
        <f t="shared" si="1"/>
        <v>21.431899859999998</v>
      </c>
      <c r="AE20">
        <v>0</v>
      </c>
      <c r="AF20" s="26"/>
      <c r="AG20">
        <f t="shared" si="2"/>
        <v>21.431899859999998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12.342174999999999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10.15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0.19793114000000001</v>
      </c>
      <c r="AD21">
        <f t="shared" si="1"/>
        <v>22.294243859999998</v>
      </c>
      <c r="AE21">
        <v>0</v>
      </c>
      <c r="AF21" s="26"/>
      <c r="AG21">
        <f t="shared" si="2"/>
        <v>22.294243859999998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12.342174999999999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0.13835514000000002</v>
      </c>
      <c r="AD22">
        <f t="shared" si="1"/>
        <v>15.58381986</v>
      </c>
      <c r="AE22">
        <v>0</v>
      </c>
      <c r="AF22" s="26"/>
      <c r="AG22">
        <f t="shared" si="2"/>
        <v>15.58381986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12.342174999999999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11.79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0.21236313999999998</v>
      </c>
      <c r="AD23">
        <f t="shared" si="1"/>
        <v>23.919811859999996</v>
      </c>
      <c r="AE23">
        <v>0</v>
      </c>
      <c r="AF23" s="26"/>
      <c r="AG23">
        <f t="shared" si="2"/>
        <v>23.919811859999996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12.342174999999999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11.79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0.21236313999999998</v>
      </c>
      <c r="AD24">
        <f t="shared" si="1"/>
        <v>23.919811859999996</v>
      </c>
      <c r="AE24">
        <v>0</v>
      </c>
      <c r="AF24" s="26"/>
      <c r="AG24">
        <f t="shared" si="2"/>
        <v>23.919811859999996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12.342174999999999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11.79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0.21236313999999998</v>
      </c>
      <c r="AD25">
        <f t="shared" si="1"/>
        <v>23.919811859999996</v>
      </c>
      <c r="AE25">
        <v>0</v>
      </c>
      <c r="AF25" s="26"/>
      <c r="AG25">
        <f t="shared" si="2"/>
        <v>23.919811859999996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12.342174999999999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10.44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0.20048314</v>
      </c>
      <c r="AD26">
        <f t="shared" si="1"/>
        <v>22.581691859999999</v>
      </c>
      <c r="AE26">
        <v>0</v>
      </c>
      <c r="AF26" s="26"/>
      <c r="AG26">
        <f t="shared" si="2"/>
        <v>22.581691859999999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12.342174999999999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9.9499999999999993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0.19617114000000002</v>
      </c>
      <c r="AD27">
        <f t="shared" si="1"/>
        <v>22.09600386</v>
      </c>
      <c r="AE27">
        <v>0</v>
      </c>
      <c r="AF27" s="26"/>
      <c r="AG27">
        <f t="shared" si="2"/>
        <v>22.09600386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12.342174999999999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11.79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0.21236313999999998</v>
      </c>
      <c r="AD28">
        <f t="shared" si="1"/>
        <v>23.919811859999996</v>
      </c>
      <c r="AE28">
        <v>0</v>
      </c>
      <c r="AF28" s="26"/>
      <c r="AG28">
        <f t="shared" si="2"/>
        <v>23.919811859999996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12.342174999999999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3.09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0.13580313999999999</v>
      </c>
      <c r="AD29">
        <f t="shared" si="1"/>
        <v>15.296371859999999</v>
      </c>
      <c r="AE29">
        <v>0</v>
      </c>
      <c r="AF29" s="26"/>
      <c r="AG29">
        <f t="shared" si="2"/>
        <v>15.296371859999999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12.342174999999999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11.79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0.21236313999999998</v>
      </c>
      <c r="AD30">
        <f t="shared" si="1"/>
        <v>23.919811859999996</v>
      </c>
      <c r="AE30">
        <v>0</v>
      </c>
      <c r="AF30" s="26"/>
      <c r="AG30">
        <f t="shared" si="2"/>
        <v>23.919811859999996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12.342174999999999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11.79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0.21236313999999998</v>
      </c>
      <c r="AD31">
        <f t="shared" si="1"/>
        <v>23.919811859999996</v>
      </c>
      <c r="AE31">
        <v>0</v>
      </c>
      <c r="AF31" s="26"/>
      <c r="AG31">
        <f t="shared" si="2"/>
        <v>23.919811859999996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12.342174999999999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11.79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0.21236313999999998</v>
      </c>
      <c r="AD32">
        <f t="shared" si="1"/>
        <v>23.919811859999996</v>
      </c>
      <c r="AE32">
        <v>0</v>
      </c>
      <c r="AF32" s="26"/>
      <c r="AG32">
        <f t="shared" si="2"/>
        <v>23.919811859999996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12.342174999999999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8.31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0.18173914000000002</v>
      </c>
      <c r="AD33">
        <f t="shared" si="1"/>
        <v>20.470435859999998</v>
      </c>
      <c r="AE33">
        <v>0</v>
      </c>
      <c r="AF33" s="26"/>
      <c r="AG33">
        <f t="shared" si="2"/>
        <v>20.470435859999998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12.342174999999999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8.2200000000000006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0.18094714000000001</v>
      </c>
      <c r="AD34">
        <f t="shared" si="1"/>
        <v>20.381227859999999</v>
      </c>
      <c r="AE34">
        <v>0</v>
      </c>
      <c r="AF34" s="26"/>
      <c r="AG34">
        <f t="shared" si="2"/>
        <v>20.381227859999999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12.342174999999999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11.21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0.20725914000000001</v>
      </c>
      <c r="AD35">
        <f t="shared" si="1"/>
        <v>23.344915859999997</v>
      </c>
      <c r="AE35">
        <v>0</v>
      </c>
      <c r="AF35" s="26"/>
      <c r="AG35">
        <f t="shared" si="2"/>
        <v>23.344915859999997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12.342174999999999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2.42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0.12990714</v>
      </c>
      <c r="AD36">
        <f t="shared" si="1"/>
        <v>14.632267859999999</v>
      </c>
      <c r="AE36">
        <v>0</v>
      </c>
      <c r="AF36" s="26"/>
      <c r="AG36">
        <f t="shared" si="2"/>
        <v>14.632267859999999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12.342174999999999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10.82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0.20382713999999999</v>
      </c>
      <c r="AD37">
        <f t="shared" si="1"/>
        <v>22.958347859999996</v>
      </c>
      <c r="AE37">
        <v>0</v>
      </c>
      <c r="AF37" s="26"/>
      <c r="AG37">
        <f t="shared" si="2"/>
        <v>22.958347859999996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12.342174999999999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0.19872314000000002</v>
      </c>
      <c r="AD38">
        <f t="shared" si="1"/>
        <v>22.383451860000001</v>
      </c>
      <c r="AE38">
        <v>0</v>
      </c>
      <c r="AF38" s="26"/>
      <c r="AG38">
        <f t="shared" si="2"/>
        <v>22.383451860000001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12.342174999999999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11.79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0.21236313999999998</v>
      </c>
      <c r="AD39">
        <f t="shared" si="1"/>
        <v>23.919811859999996</v>
      </c>
      <c r="AE39">
        <v>0</v>
      </c>
      <c r="AF39" s="26"/>
      <c r="AG39">
        <f t="shared" si="2"/>
        <v>23.919811859999996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12.342174999999999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11.79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0.21236313999999998</v>
      </c>
      <c r="AD40">
        <f t="shared" si="1"/>
        <v>23.919811859999996</v>
      </c>
      <c r="AE40">
        <v>0</v>
      </c>
      <c r="AF40" s="26"/>
      <c r="AG40">
        <f t="shared" si="2"/>
        <v>23.919811859999996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12.342174999999999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11.69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0.21148314000000001</v>
      </c>
      <c r="AD41">
        <f t="shared" si="1"/>
        <v>23.82069186</v>
      </c>
      <c r="AE41">
        <v>0</v>
      </c>
      <c r="AF41" s="26"/>
      <c r="AG41">
        <f t="shared" si="2"/>
        <v>23.82069186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12.342174999999999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10.73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0.20303514000000003</v>
      </c>
      <c r="AD42">
        <f t="shared" si="1"/>
        <v>22.869139860000001</v>
      </c>
      <c r="AE42">
        <v>0</v>
      </c>
      <c r="AF42" s="26"/>
      <c r="AG42">
        <f t="shared" si="2"/>
        <v>22.869139860000001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12.342174999999999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0.12304314000000001</v>
      </c>
      <c r="AD43">
        <f t="shared" si="1"/>
        <v>13.85913186</v>
      </c>
      <c r="AE43">
        <v>0</v>
      </c>
      <c r="AF43" s="26"/>
      <c r="AG43">
        <f t="shared" si="2"/>
        <v>13.85913186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12.342174999999999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9.4700000000000006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0.19194714000000002</v>
      </c>
      <c r="AD44">
        <f t="shared" si="1"/>
        <v>21.62022786</v>
      </c>
      <c r="AE44">
        <v>0</v>
      </c>
      <c r="AF44" s="26"/>
      <c r="AG44">
        <f t="shared" si="2"/>
        <v>21.62022786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12.342174999999999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0.16897914000000003</v>
      </c>
      <c r="AD45">
        <f t="shared" si="1"/>
        <v>19.033195859999999</v>
      </c>
      <c r="AE45">
        <v>0</v>
      </c>
      <c r="AF45" s="26"/>
      <c r="AG45">
        <f t="shared" si="2"/>
        <v>19.033195859999999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12.342174999999999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0.21236313999999998</v>
      </c>
      <c r="AD46">
        <f t="shared" si="1"/>
        <v>23.919811859999996</v>
      </c>
      <c r="AE46">
        <v>0</v>
      </c>
      <c r="AF46" s="26"/>
      <c r="AG46">
        <f t="shared" si="2"/>
        <v>23.919811859999996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12.342174999999999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0.15877114000000001</v>
      </c>
      <c r="AD47">
        <f t="shared" si="1"/>
        <v>17.883403860000001</v>
      </c>
      <c r="AE47">
        <v>0</v>
      </c>
      <c r="AF47" s="26"/>
      <c r="AG47">
        <f t="shared" si="2"/>
        <v>17.883403860000001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12.342174999999999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4.74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0.15032313999999999</v>
      </c>
      <c r="AD48">
        <f t="shared" si="1"/>
        <v>16.931851859999998</v>
      </c>
      <c r="AE48">
        <v>0</v>
      </c>
      <c r="AF48" s="26"/>
      <c r="AG48">
        <f t="shared" si="2"/>
        <v>16.931851859999998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12.342174999999999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6.57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0.16642714</v>
      </c>
      <c r="AD49">
        <f t="shared" si="1"/>
        <v>18.745747859999998</v>
      </c>
      <c r="AE49">
        <v>0</v>
      </c>
      <c r="AF49" s="26"/>
      <c r="AG49">
        <f t="shared" si="2"/>
        <v>18.745747859999998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12.342174999999999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0.13668314000000001</v>
      </c>
      <c r="AD50">
        <f t="shared" si="1"/>
        <v>15.395491859999998</v>
      </c>
      <c r="AE50">
        <v>0</v>
      </c>
      <c r="AF50" s="26"/>
      <c r="AG50">
        <f t="shared" si="2"/>
        <v>15.395491859999998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12.342174999999999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8.89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0.18684313999999999</v>
      </c>
      <c r="AD51">
        <f t="shared" si="1"/>
        <v>21.045331859999997</v>
      </c>
      <c r="AE51">
        <v>0</v>
      </c>
      <c r="AF51" s="26"/>
      <c r="AG51">
        <f t="shared" si="2"/>
        <v>21.045331859999997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12.342174999999999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0.16985913999999999</v>
      </c>
      <c r="AD52">
        <f t="shared" si="1"/>
        <v>19.132315859999999</v>
      </c>
      <c r="AE52">
        <v>0</v>
      </c>
      <c r="AF52" s="26"/>
      <c r="AG52">
        <f t="shared" si="2"/>
        <v>19.132315859999999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12.342174999999999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0.20725914000000001</v>
      </c>
      <c r="AD53">
        <f t="shared" si="1"/>
        <v>23.344915859999997</v>
      </c>
      <c r="AE53">
        <v>0</v>
      </c>
      <c r="AF53" s="26"/>
      <c r="AG53">
        <f t="shared" si="2"/>
        <v>23.344915859999997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12.342174999999999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8.51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0.18349914000000001</v>
      </c>
      <c r="AD54">
        <f t="shared" si="1"/>
        <v>20.66867586</v>
      </c>
      <c r="AE54">
        <v>0</v>
      </c>
      <c r="AF54" s="26"/>
      <c r="AG54">
        <f t="shared" si="2"/>
        <v>20.66867586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12.342174999999999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8.1199999999999992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0.18006713999999999</v>
      </c>
      <c r="AD55">
        <f t="shared" si="1"/>
        <v>20.28210786</v>
      </c>
      <c r="AE55">
        <v>0</v>
      </c>
      <c r="AF55" s="26"/>
      <c r="AG55">
        <f t="shared" si="2"/>
        <v>20.28210786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12.342174999999999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0.18939513999999999</v>
      </c>
      <c r="AD56">
        <f t="shared" si="1"/>
        <v>21.332779859999999</v>
      </c>
      <c r="AE56">
        <v>0</v>
      </c>
      <c r="AF56" s="26"/>
      <c r="AG56">
        <f t="shared" si="2"/>
        <v>21.332779859999999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12.342174999999999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1.64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0.12304314000000001</v>
      </c>
      <c r="AD57">
        <f t="shared" si="1"/>
        <v>13.85913186</v>
      </c>
      <c r="AE57">
        <v>0</v>
      </c>
      <c r="AF57" s="26"/>
      <c r="AG57">
        <f t="shared" si="2"/>
        <v>13.85913186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12.342174999999999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6.67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0.16730713999999999</v>
      </c>
      <c r="AD58">
        <f t="shared" si="1"/>
        <v>18.844867860000001</v>
      </c>
      <c r="AE58">
        <v>0</v>
      </c>
      <c r="AF58" s="26"/>
      <c r="AG58">
        <f t="shared" si="2"/>
        <v>18.844867860000001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12.342174999999999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0.17153114</v>
      </c>
      <c r="AD59">
        <f t="shared" si="1"/>
        <v>19.320643860000001</v>
      </c>
      <c r="AE59">
        <v>0</v>
      </c>
      <c r="AF59" s="26"/>
      <c r="AG59">
        <f t="shared" si="2"/>
        <v>19.320643860000001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12.342174999999999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11.79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0.21236313999999998</v>
      </c>
      <c r="AD60">
        <f t="shared" si="1"/>
        <v>23.919811859999996</v>
      </c>
      <c r="AE60">
        <v>0</v>
      </c>
      <c r="AF60" s="26"/>
      <c r="AG60">
        <f t="shared" si="2"/>
        <v>23.919811859999996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12.342174999999999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9.76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0.19449914000000001</v>
      </c>
      <c r="AD61">
        <f t="shared" si="1"/>
        <v>21.907675859999998</v>
      </c>
      <c r="AE61">
        <v>0</v>
      </c>
      <c r="AF61" s="26"/>
      <c r="AG61">
        <f t="shared" si="2"/>
        <v>21.907675859999998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12.342174999999999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0.18429113999999999</v>
      </c>
      <c r="AD62">
        <f t="shared" si="1"/>
        <v>20.75788386</v>
      </c>
      <c r="AE62">
        <v>0</v>
      </c>
      <c r="AF62" s="26"/>
      <c r="AG62">
        <f t="shared" si="2"/>
        <v>20.75788386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12.342174999999999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8.51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0.18349914000000001</v>
      </c>
      <c r="AD63">
        <f t="shared" si="1"/>
        <v>20.66867586</v>
      </c>
      <c r="AE63">
        <v>0</v>
      </c>
      <c r="AF63" s="26"/>
      <c r="AG63">
        <f t="shared" si="2"/>
        <v>20.66867586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12.342174999999999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0.13325113999999999</v>
      </c>
      <c r="AD64">
        <f t="shared" si="1"/>
        <v>15.008923859999998</v>
      </c>
      <c r="AE64">
        <v>0</v>
      </c>
      <c r="AF64" s="26"/>
      <c r="AG64">
        <f t="shared" si="2"/>
        <v>15.008923859999998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12.342174999999999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11.79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0.21236313999999998</v>
      </c>
      <c r="AD65">
        <f t="shared" si="1"/>
        <v>23.919811859999996</v>
      </c>
      <c r="AE65">
        <v>0</v>
      </c>
      <c r="AF65" s="26"/>
      <c r="AG65">
        <f t="shared" si="2"/>
        <v>23.919811859999996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12.342174999999999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9.76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0.19449914000000001</v>
      </c>
      <c r="AD66">
        <f t="shared" si="1"/>
        <v>21.907675859999998</v>
      </c>
      <c r="AE66">
        <v>0</v>
      </c>
      <c r="AF66" s="26"/>
      <c r="AG66">
        <f t="shared" si="2"/>
        <v>21.907675859999998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12.342174999999999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11.79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0.21236313999999998</v>
      </c>
      <c r="AD67">
        <f t="shared" si="1"/>
        <v>23.919811859999996</v>
      </c>
      <c r="AE67">
        <v>0</v>
      </c>
      <c r="AF67" s="26"/>
      <c r="AG67">
        <f t="shared" si="2"/>
        <v>23.919811859999996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12.342174999999999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0.20893114000000002</v>
      </c>
      <c r="AD68">
        <f t="shared" ref="AD68:AD98" si="4">SUM(B68:AB68,AI68:AR68)-AC68</f>
        <v>23.533243859999999</v>
      </c>
      <c r="AE68">
        <v>0</v>
      </c>
      <c r="AF68" s="26"/>
      <c r="AG68">
        <f t="shared" ref="AG68:AG98" si="5">SUM(AD68:AF68)</f>
        <v>23.533243859999999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12.342174999999999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8.6999999999999993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0.18517114000000001</v>
      </c>
      <c r="AD69">
        <f t="shared" si="4"/>
        <v>20.857003859999999</v>
      </c>
      <c r="AE69">
        <v>0</v>
      </c>
      <c r="AF69" s="26"/>
      <c r="AG69">
        <f t="shared" si="5"/>
        <v>20.857003859999999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12.342174999999999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0.16985913999999999</v>
      </c>
      <c r="AD70">
        <f t="shared" si="4"/>
        <v>19.132315859999999</v>
      </c>
      <c r="AE70">
        <v>0</v>
      </c>
      <c r="AF70" s="26"/>
      <c r="AG70">
        <f t="shared" si="5"/>
        <v>19.132315859999999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12.342174999999999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4.6399999999999997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0.14944314</v>
      </c>
      <c r="AD71">
        <f t="shared" si="4"/>
        <v>16.832731859999999</v>
      </c>
      <c r="AE71">
        <v>0</v>
      </c>
      <c r="AF71" s="26"/>
      <c r="AG71">
        <f t="shared" si="5"/>
        <v>16.832731859999999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12.342174999999999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0.20470714000000001</v>
      </c>
      <c r="AD72">
        <f t="shared" si="4"/>
        <v>23.057467859999999</v>
      </c>
      <c r="AE72">
        <v>0</v>
      </c>
      <c r="AF72" s="26"/>
      <c r="AG72">
        <f t="shared" si="5"/>
        <v>23.057467859999999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12.342174999999999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10.050000000000001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0.19705114000000001</v>
      </c>
      <c r="AD73">
        <f t="shared" si="4"/>
        <v>22.195123860000002</v>
      </c>
      <c r="AE73">
        <v>0</v>
      </c>
      <c r="AF73" s="26"/>
      <c r="AG73">
        <f t="shared" si="5"/>
        <v>22.195123860000002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12.342174999999999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11.79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0.21236313999999998</v>
      </c>
      <c r="AD74">
        <f t="shared" si="4"/>
        <v>23.919811859999996</v>
      </c>
      <c r="AE74">
        <v>0</v>
      </c>
      <c r="AF74" s="26"/>
      <c r="AG74">
        <f t="shared" si="5"/>
        <v>23.919811859999996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12.342174999999999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11.79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0.21236313999999998</v>
      </c>
      <c r="AD75">
        <f t="shared" si="4"/>
        <v>23.919811859999996</v>
      </c>
      <c r="AE75">
        <v>0</v>
      </c>
      <c r="AF75" s="26"/>
      <c r="AG75">
        <f t="shared" si="5"/>
        <v>23.919811859999996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12.342174999999999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9.4700000000000006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0.19194714000000002</v>
      </c>
      <c r="AD76">
        <f t="shared" si="4"/>
        <v>21.62022786</v>
      </c>
      <c r="AE76">
        <v>0</v>
      </c>
      <c r="AF76" s="26"/>
      <c r="AG76">
        <f t="shared" si="5"/>
        <v>21.62022786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12.342174999999999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8.89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0.18684313999999999</v>
      </c>
      <c r="AD77">
        <f t="shared" si="4"/>
        <v>21.045331859999997</v>
      </c>
      <c r="AE77">
        <v>0</v>
      </c>
      <c r="AF77" s="26"/>
      <c r="AG77">
        <f t="shared" si="5"/>
        <v>21.045331859999997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12.342174999999999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1.55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0.12225114000000001</v>
      </c>
      <c r="AD78">
        <f t="shared" si="4"/>
        <v>13.76992386</v>
      </c>
      <c r="AE78">
        <v>0</v>
      </c>
      <c r="AF78" s="26"/>
      <c r="AG78">
        <f t="shared" si="5"/>
        <v>13.76992386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12.342174999999999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9.57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0.19282713999999998</v>
      </c>
      <c r="AD79">
        <f t="shared" si="4"/>
        <v>21.719347859999999</v>
      </c>
      <c r="AE79">
        <v>0</v>
      </c>
      <c r="AF79" s="26"/>
      <c r="AG79">
        <f t="shared" si="5"/>
        <v>21.719347859999999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12.342174999999999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0.21069114</v>
      </c>
      <c r="AD80">
        <f t="shared" si="4"/>
        <v>23.731483859999997</v>
      </c>
      <c r="AE80">
        <v>0</v>
      </c>
      <c r="AF80" s="26"/>
      <c r="AG80">
        <f t="shared" si="5"/>
        <v>23.731483859999997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12.342174999999999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11.79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0.21236313999999998</v>
      </c>
      <c r="AD81">
        <f t="shared" si="4"/>
        <v>23.919811859999996</v>
      </c>
      <c r="AE81">
        <v>0</v>
      </c>
      <c r="AF81" s="26"/>
      <c r="AG81">
        <f t="shared" si="5"/>
        <v>23.919811859999996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12.342174999999999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11.79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0.21236313999999998</v>
      </c>
      <c r="AD82">
        <f t="shared" si="4"/>
        <v>23.919811859999996</v>
      </c>
      <c r="AE82">
        <v>0</v>
      </c>
      <c r="AF82" s="26"/>
      <c r="AG82">
        <f t="shared" si="5"/>
        <v>23.919811859999996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12.342174999999999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11.79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0.21236313999999998</v>
      </c>
      <c r="AD83">
        <f t="shared" si="4"/>
        <v>23.919811859999996</v>
      </c>
      <c r="AE83">
        <v>0</v>
      </c>
      <c r="AF83" s="26"/>
      <c r="AG83">
        <f t="shared" si="5"/>
        <v>23.919811859999996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12.342174999999999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11.79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0.21236313999999998</v>
      </c>
      <c r="AD84">
        <f t="shared" si="4"/>
        <v>23.919811859999996</v>
      </c>
      <c r="AE84">
        <v>0</v>
      </c>
      <c r="AF84" s="26"/>
      <c r="AG84">
        <f t="shared" si="5"/>
        <v>23.919811859999996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12.342174999999999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4.0599999999999996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0.14433914</v>
      </c>
      <c r="AD85">
        <f t="shared" si="4"/>
        <v>16.25783586</v>
      </c>
      <c r="AE85">
        <v>0</v>
      </c>
      <c r="AF85" s="26"/>
      <c r="AG85">
        <f t="shared" si="5"/>
        <v>16.25783586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12.342174999999999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11.79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0.21236313999999998</v>
      </c>
      <c r="AD86">
        <f t="shared" si="4"/>
        <v>23.919811859999996</v>
      </c>
      <c r="AE86">
        <v>0</v>
      </c>
      <c r="AF86" s="26"/>
      <c r="AG86">
        <f t="shared" si="5"/>
        <v>23.919811859999996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12.342174999999999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9.3800000000000008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0.19115514</v>
      </c>
      <c r="AD87">
        <f t="shared" si="4"/>
        <v>21.531019860000001</v>
      </c>
      <c r="AE87">
        <v>0</v>
      </c>
      <c r="AF87" s="26"/>
      <c r="AG87">
        <f t="shared" si="5"/>
        <v>21.531019860000001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12.342174999999999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11.79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0.21236313999999998</v>
      </c>
      <c r="AD88">
        <f t="shared" si="4"/>
        <v>23.919811859999996</v>
      </c>
      <c r="AE88">
        <v>0</v>
      </c>
      <c r="AF88" s="26"/>
      <c r="AG88">
        <f t="shared" si="5"/>
        <v>23.919811859999996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12.342174999999999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9.09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0.18860314000000003</v>
      </c>
      <c r="AD89">
        <f t="shared" si="4"/>
        <v>21.243571859999999</v>
      </c>
      <c r="AE89">
        <v>0</v>
      </c>
      <c r="AF89" s="26"/>
      <c r="AG89">
        <f t="shared" si="5"/>
        <v>21.243571859999999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12.342174999999999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6.38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0.16475514000000002</v>
      </c>
      <c r="AD90">
        <f t="shared" si="4"/>
        <v>18.55741986</v>
      </c>
      <c r="AE90">
        <v>0</v>
      </c>
      <c r="AF90" s="26"/>
      <c r="AG90">
        <f t="shared" si="5"/>
        <v>18.55741986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12.342174999999999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0.17918714000000002</v>
      </c>
      <c r="AD91">
        <f t="shared" si="4"/>
        <v>20.182987860000001</v>
      </c>
      <c r="AE91">
        <v>0</v>
      </c>
      <c r="AF91" s="26"/>
      <c r="AG91">
        <f t="shared" si="5"/>
        <v>20.182987860000001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12.342174999999999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0.97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0.11714714000000001</v>
      </c>
      <c r="AD92">
        <f t="shared" si="4"/>
        <v>13.19502786</v>
      </c>
      <c r="AE92">
        <v>0</v>
      </c>
      <c r="AF92" s="26"/>
      <c r="AG92">
        <f t="shared" si="5"/>
        <v>13.19502786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12.342174999999999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0.17073914000000001</v>
      </c>
      <c r="AD93">
        <f t="shared" si="4"/>
        <v>19.231435860000001</v>
      </c>
      <c r="AE93">
        <v>0</v>
      </c>
      <c r="AF93" s="26"/>
      <c r="AG93">
        <f t="shared" si="5"/>
        <v>19.231435860000001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12.342174999999999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9.76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0.19449914000000001</v>
      </c>
      <c r="AD94">
        <f t="shared" si="4"/>
        <v>21.907675859999998</v>
      </c>
      <c r="AE94">
        <v>0</v>
      </c>
      <c r="AF94" s="26"/>
      <c r="AG94">
        <f t="shared" si="5"/>
        <v>21.907675859999998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12.342174999999999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10.63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0.20215514000000001</v>
      </c>
      <c r="AD95">
        <f t="shared" si="4"/>
        <v>22.770019860000001</v>
      </c>
      <c r="AE95">
        <v>0</v>
      </c>
      <c r="AF95" s="26"/>
      <c r="AG95">
        <f t="shared" si="5"/>
        <v>22.770019860000001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12.342174999999999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7.73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0.17663514000000002</v>
      </c>
      <c r="AD96">
        <f t="shared" si="4"/>
        <v>19.895539860000003</v>
      </c>
      <c r="AE96">
        <v>0</v>
      </c>
      <c r="AF96" s="26"/>
      <c r="AG96">
        <f t="shared" si="5"/>
        <v>19.895539860000003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12.342174999999999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4.16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0.14521914000000002</v>
      </c>
      <c r="AD97">
        <f t="shared" si="4"/>
        <v>16.356955859999999</v>
      </c>
      <c r="AE97">
        <v>0</v>
      </c>
      <c r="AF97" s="26"/>
      <c r="AG97">
        <f t="shared" si="5"/>
        <v>16.356955859999999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12.342174999999999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0.15199513999999997</v>
      </c>
      <c r="AD98">
        <f t="shared" si="4"/>
        <v>17.120179859999997</v>
      </c>
      <c r="AE98">
        <v>0</v>
      </c>
      <c r="AF98" s="26"/>
      <c r="AG98">
        <f t="shared" si="5"/>
        <v>17.120179859999997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0.29503854499999993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0.18773249999999989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4.2483851960000022E-3</v>
      </c>
      <c r="AD99">
        <f t="shared" si="6"/>
        <v>0.47852265980399994</v>
      </c>
      <c r="AE99">
        <f t="shared" ref="AE99:AR99" si="8">SUM(AE3:AE98)/4000</f>
        <v>0</v>
      </c>
      <c r="AG99">
        <f t="shared" si="8"/>
        <v>0.47852265980399994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120</v>
      </c>
      <c r="C3" s="16">
        <f>'[1]22'!C5</f>
        <v>0</v>
      </c>
      <c r="D3" s="16">
        <f>'[1]22'!D5</f>
        <v>190</v>
      </c>
      <c r="E3" s="16">
        <f>'[1]22'!E5</f>
        <v>0</v>
      </c>
      <c r="F3" s="15">
        <f>SUM(B3:E3)</f>
        <v>310</v>
      </c>
      <c r="G3" s="15">
        <f>'[1]22'!H5</f>
        <v>120</v>
      </c>
      <c r="H3" s="16">
        <f>'[1]22'!I5</f>
        <v>0</v>
      </c>
      <c r="I3" s="16">
        <f>'[1]22'!J5</f>
        <v>36</v>
      </c>
      <c r="J3" s="16">
        <f>'[1]22'!K5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'[1]22'!B6</f>
        <v>120</v>
      </c>
      <c r="C4" s="16">
        <f>'[1]22'!C6</f>
        <v>0</v>
      </c>
      <c r="D4" s="16">
        <f>'[1]22'!D6</f>
        <v>190</v>
      </c>
      <c r="E4" s="16">
        <f>'[1]22'!E6</f>
        <v>0</v>
      </c>
      <c r="F4" s="15">
        <f>SUM(B4:E4)</f>
        <v>310</v>
      </c>
      <c r="G4" s="15">
        <f>'[1]22'!H6</f>
        <v>120</v>
      </c>
      <c r="H4" s="16">
        <f>'[1]22'!I6</f>
        <v>0</v>
      </c>
      <c r="I4" s="16">
        <f>'[1]22'!J6</f>
        <v>36</v>
      </c>
      <c r="J4" s="16">
        <f>'[1]22'!K6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'[1]22'!B7</f>
        <v>120</v>
      </c>
      <c r="C5" s="16">
        <f>'[1]22'!C7</f>
        <v>0</v>
      </c>
      <c r="D5" s="16">
        <f>'[1]22'!D7</f>
        <v>190</v>
      </c>
      <c r="E5" s="16">
        <f>'[1]22'!E7</f>
        <v>0</v>
      </c>
      <c r="F5" s="15">
        <f t="shared" ref="F5:F68" si="6">SUM(B5:E5)</f>
        <v>310</v>
      </c>
      <c r="G5" s="15">
        <f>'[1]22'!H7</f>
        <v>120</v>
      </c>
      <c r="H5" s="16">
        <f>'[1]22'!I7</f>
        <v>0</v>
      </c>
      <c r="I5" s="16">
        <f>'[1]22'!J7</f>
        <v>36</v>
      </c>
      <c r="J5" s="16">
        <f>'[1]22'!K7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'[1]22'!B8</f>
        <v>120</v>
      </c>
      <c r="C6" s="16">
        <f>'[1]22'!C8</f>
        <v>0</v>
      </c>
      <c r="D6" s="16">
        <f>'[1]22'!D8</f>
        <v>190</v>
      </c>
      <c r="E6" s="16">
        <f>'[1]22'!E8</f>
        <v>0</v>
      </c>
      <c r="F6" s="15">
        <f t="shared" si="6"/>
        <v>310</v>
      </c>
      <c r="G6" s="15">
        <f>'[1]22'!H8</f>
        <v>120</v>
      </c>
      <c r="H6" s="16">
        <f>'[1]22'!I8</f>
        <v>0</v>
      </c>
      <c r="I6" s="16">
        <f>'[1]22'!J8</f>
        <v>36</v>
      </c>
      <c r="J6" s="16">
        <f>'[1]22'!K8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'[1]22'!B9</f>
        <v>120</v>
      </c>
      <c r="C7" s="16">
        <f>'[1]22'!C9</f>
        <v>0</v>
      </c>
      <c r="D7" s="16">
        <f>'[1]22'!D9</f>
        <v>190</v>
      </c>
      <c r="E7" s="16">
        <f>'[1]22'!E9</f>
        <v>0</v>
      </c>
      <c r="F7" s="15">
        <f t="shared" si="6"/>
        <v>310</v>
      </c>
      <c r="G7" s="15">
        <f>'[1]22'!H9</f>
        <v>120</v>
      </c>
      <c r="H7" s="16">
        <f>'[1]22'!I9</f>
        <v>0</v>
      </c>
      <c r="I7" s="16">
        <f>'[1]22'!J9</f>
        <v>36</v>
      </c>
      <c r="J7" s="16">
        <f>'[1]22'!K9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'[1]22'!B10</f>
        <v>120</v>
      </c>
      <c r="C8" s="16">
        <f>'[1]22'!C10</f>
        <v>0</v>
      </c>
      <c r="D8" s="16">
        <f>'[1]22'!D10</f>
        <v>190</v>
      </c>
      <c r="E8" s="16">
        <f>'[1]22'!E10</f>
        <v>0</v>
      </c>
      <c r="F8" s="15">
        <f t="shared" si="6"/>
        <v>310</v>
      </c>
      <c r="G8" s="15">
        <f>'[1]22'!H10</f>
        <v>120</v>
      </c>
      <c r="H8" s="16">
        <f>'[1]22'!I10</f>
        <v>0</v>
      </c>
      <c r="I8" s="16">
        <f>'[1]22'!J10</f>
        <v>36</v>
      </c>
      <c r="J8" s="16">
        <f>'[1]22'!K10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'[1]22'!B11</f>
        <v>120</v>
      </c>
      <c r="C9" s="16">
        <f>'[1]22'!C11</f>
        <v>0</v>
      </c>
      <c r="D9" s="16">
        <f>'[1]22'!D11</f>
        <v>190</v>
      </c>
      <c r="E9" s="16">
        <f>'[1]22'!E11</f>
        <v>0</v>
      </c>
      <c r="F9" s="15">
        <f t="shared" si="6"/>
        <v>310</v>
      </c>
      <c r="G9" s="15">
        <f>'[1]22'!H11</f>
        <v>120</v>
      </c>
      <c r="H9" s="16">
        <f>'[1]22'!I11</f>
        <v>0</v>
      </c>
      <c r="I9" s="16">
        <f>'[1]22'!J11</f>
        <v>36</v>
      </c>
      <c r="J9" s="16">
        <f>'[1]22'!K11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'[1]22'!B12</f>
        <v>120</v>
      </c>
      <c r="C10" s="16">
        <f>'[1]22'!C12</f>
        <v>0</v>
      </c>
      <c r="D10" s="16">
        <f>'[1]22'!D12</f>
        <v>190</v>
      </c>
      <c r="E10" s="16">
        <f>'[1]22'!E12</f>
        <v>0</v>
      </c>
      <c r="F10" s="15">
        <f t="shared" si="6"/>
        <v>310</v>
      </c>
      <c r="G10" s="15">
        <f>'[1]22'!H12</f>
        <v>120</v>
      </c>
      <c r="H10" s="16">
        <f>'[1]22'!I12</f>
        <v>0</v>
      </c>
      <c r="I10" s="16">
        <f>'[1]22'!J12</f>
        <v>36</v>
      </c>
      <c r="J10" s="16">
        <f>'[1]22'!K12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'[1]22'!B13</f>
        <v>120</v>
      </c>
      <c r="C11" s="16">
        <f>'[1]22'!C13</f>
        <v>0</v>
      </c>
      <c r="D11" s="16">
        <f>'[1]22'!D13</f>
        <v>190</v>
      </c>
      <c r="E11" s="16">
        <f>'[1]22'!E13</f>
        <v>0</v>
      </c>
      <c r="F11" s="15">
        <f t="shared" si="6"/>
        <v>310</v>
      </c>
      <c r="G11" s="15">
        <f>'[1]22'!H13</f>
        <v>120</v>
      </c>
      <c r="H11" s="16">
        <f>'[1]22'!I13</f>
        <v>0</v>
      </c>
      <c r="I11" s="16">
        <f>'[1]22'!J13</f>
        <v>36</v>
      </c>
      <c r="J11" s="16">
        <f>'[1]22'!K13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'[1]22'!B14</f>
        <v>120</v>
      </c>
      <c r="C12" s="16">
        <f>'[1]22'!C14</f>
        <v>0</v>
      </c>
      <c r="D12" s="16">
        <f>'[1]22'!D14</f>
        <v>190</v>
      </c>
      <c r="E12" s="16">
        <f>'[1]22'!E14</f>
        <v>0</v>
      </c>
      <c r="F12" s="15">
        <f t="shared" si="6"/>
        <v>310</v>
      </c>
      <c r="G12" s="15">
        <f>'[1]22'!H14</f>
        <v>120</v>
      </c>
      <c r="H12" s="16">
        <f>'[1]22'!I14</f>
        <v>0</v>
      </c>
      <c r="I12" s="16">
        <f>'[1]22'!J14</f>
        <v>36</v>
      </c>
      <c r="J12" s="16">
        <f>'[1]22'!K14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'[1]22'!B15</f>
        <v>120</v>
      </c>
      <c r="C13" s="16">
        <f>'[1]22'!C15</f>
        <v>0</v>
      </c>
      <c r="D13" s="16">
        <f>'[1]22'!D15</f>
        <v>190</v>
      </c>
      <c r="E13" s="16">
        <f>'[1]22'!E15</f>
        <v>0</v>
      </c>
      <c r="F13" s="15">
        <f t="shared" si="6"/>
        <v>310</v>
      </c>
      <c r="G13" s="15">
        <f>'[1]22'!H15</f>
        <v>120</v>
      </c>
      <c r="H13" s="16">
        <f>'[1]22'!I15</f>
        <v>0</v>
      </c>
      <c r="I13" s="16">
        <f>'[1]22'!J15</f>
        <v>36</v>
      </c>
      <c r="J13" s="16">
        <f>'[1]22'!K15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'[1]22'!B16</f>
        <v>120</v>
      </c>
      <c r="C14" s="16">
        <f>'[1]22'!C16</f>
        <v>0</v>
      </c>
      <c r="D14" s="16">
        <f>'[1]22'!D16</f>
        <v>190</v>
      </c>
      <c r="E14" s="16">
        <f>'[1]22'!E16</f>
        <v>0</v>
      </c>
      <c r="F14" s="15">
        <f t="shared" si="6"/>
        <v>310</v>
      </c>
      <c r="G14" s="15">
        <f>'[1]22'!H16</f>
        <v>120</v>
      </c>
      <c r="H14" s="16">
        <f>'[1]22'!I16</f>
        <v>0</v>
      </c>
      <c r="I14" s="16">
        <f>'[1]22'!J16</f>
        <v>36</v>
      </c>
      <c r="J14" s="16">
        <f>'[1]22'!K16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'[1]22'!B17</f>
        <v>120</v>
      </c>
      <c r="C15" s="16">
        <f>'[1]22'!C17</f>
        <v>0</v>
      </c>
      <c r="D15" s="16">
        <f>'[1]22'!D17</f>
        <v>190</v>
      </c>
      <c r="E15" s="16">
        <f>'[1]22'!E17</f>
        <v>0</v>
      </c>
      <c r="F15" s="15">
        <f t="shared" si="6"/>
        <v>310</v>
      </c>
      <c r="G15" s="15">
        <f>'[1]22'!H17</f>
        <v>120</v>
      </c>
      <c r="H15" s="16">
        <f>'[1]22'!I17</f>
        <v>0</v>
      </c>
      <c r="I15" s="16">
        <f>'[1]22'!J17</f>
        <v>37</v>
      </c>
      <c r="J15" s="16">
        <f>'[1]22'!K17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'[1]22'!B18</f>
        <v>120</v>
      </c>
      <c r="C16" s="16">
        <f>'[1]22'!C18</f>
        <v>0</v>
      </c>
      <c r="D16" s="16">
        <f>'[1]22'!D18</f>
        <v>190</v>
      </c>
      <c r="E16" s="16">
        <f>'[1]22'!E18</f>
        <v>0</v>
      </c>
      <c r="F16" s="15">
        <f t="shared" si="6"/>
        <v>310</v>
      </c>
      <c r="G16" s="15">
        <f>'[1]22'!H18</f>
        <v>120</v>
      </c>
      <c r="H16" s="16">
        <f>'[1]22'!I18</f>
        <v>0</v>
      </c>
      <c r="I16" s="16">
        <f>'[1]22'!J18</f>
        <v>37</v>
      </c>
      <c r="J16" s="16">
        <f>'[1]22'!K18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'[1]22'!B19</f>
        <v>120</v>
      </c>
      <c r="C17" s="16">
        <f>'[1]22'!C19</f>
        <v>0</v>
      </c>
      <c r="D17" s="16">
        <f>'[1]22'!D19</f>
        <v>190</v>
      </c>
      <c r="E17" s="16">
        <f>'[1]22'!E19</f>
        <v>0</v>
      </c>
      <c r="F17" s="15">
        <f t="shared" si="6"/>
        <v>310</v>
      </c>
      <c r="G17" s="15">
        <f>'[1]22'!H19</f>
        <v>120</v>
      </c>
      <c r="H17" s="16">
        <f>'[1]22'!I19</f>
        <v>0</v>
      </c>
      <c r="I17" s="16">
        <f>'[1]22'!J19</f>
        <v>37</v>
      </c>
      <c r="J17" s="16">
        <f>'[1]22'!K19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'[1]22'!B20</f>
        <v>120</v>
      </c>
      <c r="C18" s="16">
        <f>'[1]22'!C20</f>
        <v>0</v>
      </c>
      <c r="D18" s="16">
        <f>'[1]22'!D20</f>
        <v>190</v>
      </c>
      <c r="E18" s="16">
        <f>'[1]22'!E20</f>
        <v>0</v>
      </c>
      <c r="F18" s="15">
        <f t="shared" si="6"/>
        <v>310</v>
      </c>
      <c r="G18" s="15">
        <f>'[1]22'!H20</f>
        <v>120</v>
      </c>
      <c r="H18" s="16">
        <f>'[1]22'!I20</f>
        <v>0</v>
      </c>
      <c r="I18" s="16">
        <f>'[1]22'!J20</f>
        <v>37</v>
      </c>
      <c r="J18" s="16">
        <f>'[1]22'!K20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'[1]22'!B21</f>
        <v>120</v>
      </c>
      <c r="C19" s="16">
        <f>'[1]22'!C21</f>
        <v>0</v>
      </c>
      <c r="D19" s="16">
        <f>'[1]22'!D21</f>
        <v>190</v>
      </c>
      <c r="E19" s="16">
        <f>'[1]22'!E21</f>
        <v>0</v>
      </c>
      <c r="F19" s="15">
        <f t="shared" si="6"/>
        <v>310</v>
      </c>
      <c r="G19" s="15">
        <f>'[1]22'!H21</f>
        <v>120</v>
      </c>
      <c r="H19" s="16">
        <f>'[1]22'!I21</f>
        <v>0</v>
      </c>
      <c r="I19" s="16">
        <f>'[1]22'!J21</f>
        <v>39</v>
      </c>
      <c r="J19" s="16">
        <f>'[1]22'!K21</f>
        <v>0</v>
      </c>
      <c r="K19" s="15">
        <f t="shared" si="4"/>
        <v>159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39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'[1]22'!B22</f>
        <v>120</v>
      </c>
      <c r="C20" s="16">
        <f>'[1]22'!C22</f>
        <v>0</v>
      </c>
      <c r="D20" s="16">
        <f>'[1]22'!D22</f>
        <v>190</v>
      </c>
      <c r="E20" s="16">
        <f>'[1]22'!E22</f>
        <v>0</v>
      </c>
      <c r="F20" s="15">
        <f t="shared" si="6"/>
        <v>310</v>
      </c>
      <c r="G20" s="15">
        <f>'[1]22'!H22</f>
        <v>120</v>
      </c>
      <c r="H20" s="16">
        <f>'[1]22'!I22</f>
        <v>0</v>
      </c>
      <c r="I20" s="16">
        <f>'[1]22'!J22</f>
        <v>39</v>
      </c>
      <c r="J20" s="16">
        <f>'[1]22'!K22</f>
        <v>0</v>
      </c>
      <c r="K20" s="15">
        <f t="shared" si="4"/>
        <v>159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39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'[1]22'!B23</f>
        <v>120</v>
      </c>
      <c r="C21" s="16">
        <f>'[1]22'!C23</f>
        <v>0</v>
      </c>
      <c r="D21" s="16">
        <f>'[1]22'!D23</f>
        <v>190</v>
      </c>
      <c r="E21" s="16">
        <f>'[1]22'!E23</f>
        <v>0</v>
      </c>
      <c r="F21" s="15">
        <f t="shared" si="6"/>
        <v>310</v>
      </c>
      <c r="G21" s="15">
        <f>'[1]22'!H23</f>
        <v>120</v>
      </c>
      <c r="H21" s="16">
        <f>'[1]22'!I23</f>
        <v>0</v>
      </c>
      <c r="I21" s="16">
        <f>'[1]22'!J23</f>
        <v>39</v>
      </c>
      <c r="J21" s="16">
        <f>'[1]22'!K23</f>
        <v>0</v>
      </c>
      <c r="K21" s="15">
        <f t="shared" si="4"/>
        <v>159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39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'[1]22'!B24</f>
        <v>120</v>
      </c>
      <c r="C22" s="16">
        <f>'[1]22'!C24</f>
        <v>0</v>
      </c>
      <c r="D22" s="16">
        <f>'[1]22'!D24</f>
        <v>190</v>
      </c>
      <c r="E22" s="16">
        <f>'[1]22'!E24</f>
        <v>0</v>
      </c>
      <c r="F22" s="15">
        <f t="shared" si="6"/>
        <v>310</v>
      </c>
      <c r="G22" s="15">
        <f>'[1]22'!H24</f>
        <v>120</v>
      </c>
      <c r="H22" s="16">
        <f>'[1]22'!I24</f>
        <v>0</v>
      </c>
      <c r="I22" s="16">
        <f>'[1]22'!J24</f>
        <v>35</v>
      </c>
      <c r="J22" s="16">
        <f>'[1]22'!K24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'[1]22'!B25</f>
        <v>120</v>
      </c>
      <c r="C23" s="16">
        <f>'[1]22'!C25</f>
        <v>0</v>
      </c>
      <c r="D23" s="16">
        <f>'[1]22'!D25</f>
        <v>190</v>
      </c>
      <c r="E23" s="16">
        <f>'[1]22'!E25</f>
        <v>0</v>
      </c>
      <c r="F23" s="15">
        <f t="shared" si="6"/>
        <v>310</v>
      </c>
      <c r="G23" s="15">
        <f>'[1]22'!H25</f>
        <v>120</v>
      </c>
      <c r="H23" s="16">
        <f>'[1]22'!I25</f>
        <v>0</v>
      </c>
      <c r="I23" s="16">
        <f>'[1]22'!J25</f>
        <v>35</v>
      </c>
      <c r="J23" s="16">
        <f>'[1]22'!K25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'[1]22'!B26</f>
        <v>120</v>
      </c>
      <c r="C24" s="16">
        <f>'[1]22'!C26</f>
        <v>0</v>
      </c>
      <c r="D24" s="16">
        <f>'[1]22'!D26</f>
        <v>190</v>
      </c>
      <c r="E24" s="16">
        <f>'[1]22'!E26</f>
        <v>0</v>
      </c>
      <c r="F24" s="15">
        <f t="shared" si="6"/>
        <v>310</v>
      </c>
      <c r="G24" s="15">
        <f>'[1]22'!H26</f>
        <v>120</v>
      </c>
      <c r="H24" s="16">
        <f>'[1]22'!I26</f>
        <v>0</v>
      </c>
      <c r="I24" s="16">
        <f>'[1]22'!J26</f>
        <v>35</v>
      </c>
      <c r="J24" s="16">
        <f>'[1]22'!K26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'[1]22'!B27</f>
        <v>120</v>
      </c>
      <c r="C25" s="16">
        <f>'[1]22'!C27</f>
        <v>0</v>
      </c>
      <c r="D25" s="16">
        <f>'[1]22'!D27</f>
        <v>190</v>
      </c>
      <c r="E25" s="16">
        <f>'[1]22'!E27</f>
        <v>0</v>
      </c>
      <c r="F25" s="15">
        <f t="shared" si="6"/>
        <v>310</v>
      </c>
      <c r="G25" s="15">
        <f>'[1]22'!H27</f>
        <v>120</v>
      </c>
      <c r="H25" s="16">
        <f>'[1]22'!I27</f>
        <v>0</v>
      </c>
      <c r="I25" s="16">
        <f>'[1]22'!J27</f>
        <v>35</v>
      </c>
      <c r="J25" s="16">
        <f>'[1]22'!K27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'[1]22'!B28</f>
        <v>120</v>
      </c>
      <c r="C26" s="16">
        <f>'[1]22'!C28</f>
        <v>0</v>
      </c>
      <c r="D26" s="16">
        <f>'[1]22'!D28</f>
        <v>190</v>
      </c>
      <c r="E26" s="16">
        <f>'[1]22'!E28</f>
        <v>0</v>
      </c>
      <c r="F26" s="15">
        <f t="shared" si="6"/>
        <v>310</v>
      </c>
      <c r="G26" s="15">
        <f>'[1]22'!H28</f>
        <v>120</v>
      </c>
      <c r="H26" s="16">
        <f>'[1]22'!I28</f>
        <v>0</v>
      </c>
      <c r="I26" s="16">
        <f>'[1]22'!J28</f>
        <v>35</v>
      </c>
      <c r="J26" s="16">
        <f>'[1]22'!K28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'[1]22'!B29</f>
        <v>120</v>
      </c>
      <c r="C27" s="16">
        <f>'[1]22'!C29</f>
        <v>0</v>
      </c>
      <c r="D27" s="16">
        <f>'[1]22'!D29</f>
        <v>190</v>
      </c>
      <c r="E27" s="16">
        <f>'[1]22'!E29</f>
        <v>0</v>
      </c>
      <c r="F27" s="15">
        <f t="shared" si="6"/>
        <v>310</v>
      </c>
      <c r="G27" s="15">
        <f>'[1]22'!H29</f>
        <v>120</v>
      </c>
      <c r="H27" s="16">
        <f>'[1]22'!I29</f>
        <v>0</v>
      </c>
      <c r="I27" s="16">
        <f>'[1]22'!J29</f>
        <v>35</v>
      </c>
      <c r="J27" s="16">
        <f>'[1]22'!K29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'[1]22'!B30</f>
        <v>120</v>
      </c>
      <c r="C28" s="16">
        <f>'[1]22'!C30</f>
        <v>0</v>
      </c>
      <c r="D28" s="16">
        <f>'[1]22'!D30</f>
        <v>190</v>
      </c>
      <c r="E28" s="16">
        <f>'[1]22'!E30</f>
        <v>0</v>
      </c>
      <c r="F28" s="15">
        <f t="shared" si="6"/>
        <v>310</v>
      </c>
      <c r="G28" s="15">
        <f>'[1]22'!H30</f>
        <v>120</v>
      </c>
      <c r="H28" s="16">
        <f>'[1]22'!I30</f>
        <v>0</v>
      </c>
      <c r="I28" s="16">
        <f>'[1]22'!J30</f>
        <v>35</v>
      </c>
      <c r="J28" s="16">
        <f>'[1]22'!K30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'[1]22'!B31</f>
        <v>120</v>
      </c>
      <c r="C29" s="16">
        <f>'[1]22'!C31</f>
        <v>0</v>
      </c>
      <c r="D29" s="16">
        <f>'[1]22'!D31</f>
        <v>190</v>
      </c>
      <c r="E29" s="16">
        <f>'[1]22'!E31</f>
        <v>0</v>
      </c>
      <c r="F29" s="15">
        <f t="shared" si="6"/>
        <v>310</v>
      </c>
      <c r="G29" s="15">
        <f>'[1]22'!H31</f>
        <v>120</v>
      </c>
      <c r="H29" s="16">
        <f>'[1]22'!I31</f>
        <v>0</v>
      </c>
      <c r="I29" s="16">
        <f>'[1]22'!J31</f>
        <v>35</v>
      </c>
      <c r="J29" s="16">
        <f>'[1]22'!K31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'[1]22'!B32</f>
        <v>120</v>
      </c>
      <c r="C30" s="16">
        <f>'[1]22'!C32</f>
        <v>0</v>
      </c>
      <c r="D30" s="16">
        <f>'[1]22'!D32</f>
        <v>190</v>
      </c>
      <c r="E30" s="16">
        <f>'[1]22'!E32</f>
        <v>0</v>
      </c>
      <c r="F30" s="15">
        <f t="shared" si="6"/>
        <v>310</v>
      </c>
      <c r="G30" s="15">
        <f>'[1]22'!H32</f>
        <v>120</v>
      </c>
      <c r="H30" s="16">
        <f>'[1]22'!I32</f>
        <v>0</v>
      </c>
      <c r="I30" s="16">
        <f>'[1]22'!J32</f>
        <v>35</v>
      </c>
      <c r="J30" s="16">
        <f>'[1]22'!K32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'[1]22'!B33</f>
        <v>120</v>
      </c>
      <c r="C31" s="16">
        <f>'[1]22'!C33</f>
        <v>0</v>
      </c>
      <c r="D31" s="16">
        <f>'[1]22'!D33</f>
        <v>190</v>
      </c>
      <c r="E31" s="16">
        <f>'[1]22'!E33</f>
        <v>0</v>
      </c>
      <c r="F31" s="15">
        <f t="shared" si="6"/>
        <v>310</v>
      </c>
      <c r="G31" s="15">
        <f>'[1]22'!H33</f>
        <v>120</v>
      </c>
      <c r="H31" s="16">
        <f>'[1]22'!I33</f>
        <v>0</v>
      </c>
      <c r="I31" s="16">
        <f>'[1]22'!J33</f>
        <v>34</v>
      </c>
      <c r="J31" s="16">
        <f>'[1]22'!K33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'[1]22'!B34</f>
        <v>120</v>
      </c>
      <c r="C32" s="16">
        <f>'[1]22'!C34</f>
        <v>0</v>
      </c>
      <c r="D32" s="16">
        <f>'[1]22'!D34</f>
        <v>190</v>
      </c>
      <c r="E32" s="16">
        <f>'[1]22'!E34</f>
        <v>0</v>
      </c>
      <c r="F32" s="15">
        <f t="shared" si="6"/>
        <v>310</v>
      </c>
      <c r="G32" s="15">
        <f>'[1]22'!H34</f>
        <v>120</v>
      </c>
      <c r="H32" s="16">
        <f>'[1]22'!I34</f>
        <v>0</v>
      </c>
      <c r="I32" s="16">
        <f>'[1]22'!J34</f>
        <v>35</v>
      </c>
      <c r="J32" s="16">
        <f>'[1]22'!K34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'[1]22'!B35</f>
        <v>120</v>
      </c>
      <c r="C33" s="16">
        <f>'[1]22'!C35</f>
        <v>0</v>
      </c>
      <c r="D33" s="16">
        <f>'[1]22'!D35</f>
        <v>190</v>
      </c>
      <c r="E33" s="16">
        <f>'[1]22'!E35</f>
        <v>0</v>
      </c>
      <c r="F33" s="15">
        <f t="shared" si="6"/>
        <v>310</v>
      </c>
      <c r="G33" s="15">
        <f>'[1]22'!H35</f>
        <v>120</v>
      </c>
      <c r="H33" s="16">
        <f>'[1]22'!I35</f>
        <v>0</v>
      </c>
      <c r="I33" s="16">
        <f>'[1]22'!J35</f>
        <v>35</v>
      </c>
      <c r="J33" s="16">
        <f>'[1]22'!K35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'[1]22'!B36</f>
        <v>120</v>
      </c>
      <c r="C34" s="16">
        <f>'[1]22'!C36</f>
        <v>0</v>
      </c>
      <c r="D34" s="16">
        <f>'[1]22'!D36</f>
        <v>190</v>
      </c>
      <c r="E34" s="16">
        <f>'[1]22'!E36</f>
        <v>0</v>
      </c>
      <c r="F34" s="15">
        <f t="shared" si="6"/>
        <v>310</v>
      </c>
      <c r="G34" s="15">
        <f>'[1]22'!H36</f>
        <v>120</v>
      </c>
      <c r="H34" s="16">
        <f>'[1]22'!I36</f>
        <v>0</v>
      </c>
      <c r="I34" s="16">
        <f>'[1]22'!J36</f>
        <v>35</v>
      </c>
      <c r="J34" s="16">
        <f>'[1]22'!K36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'[1]22'!B37</f>
        <v>120</v>
      </c>
      <c r="C35" s="16">
        <f>'[1]22'!C37</f>
        <v>0</v>
      </c>
      <c r="D35" s="16">
        <f>'[1]22'!D37</f>
        <v>185</v>
      </c>
      <c r="E35" s="16">
        <f>'[1]22'!E37</f>
        <v>0</v>
      </c>
      <c r="F35" s="15">
        <f t="shared" si="6"/>
        <v>305</v>
      </c>
      <c r="G35" s="15">
        <f>'[1]22'!H37</f>
        <v>120</v>
      </c>
      <c r="H35" s="16">
        <f>'[1]22'!I37</f>
        <v>0</v>
      </c>
      <c r="I35" s="16">
        <f>'[1]22'!J37</f>
        <v>37</v>
      </c>
      <c r="J35" s="16">
        <f>'[1]22'!K37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37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'[1]22'!B38</f>
        <v>120</v>
      </c>
      <c r="C36" s="16">
        <f>'[1]22'!C38</f>
        <v>0</v>
      </c>
      <c r="D36" s="16">
        <f>'[1]22'!D38</f>
        <v>185</v>
      </c>
      <c r="E36" s="16">
        <f>'[1]22'!E38</f>
        <v>0</v>
      </c>
      <c r="F36" s="15">
        <f t="shared" si="6"/>
        <v>305</v>
      </c>
      <c r="G36" s="15">
        <f>'[1]22'!H38</f>
        <v>120</v>
      </c>
      <c r="H36" s="16">
        <f>'[1]22'!I38</f>
        <v>0</v>
      </c>
      <c r="I36" s="16">
        <f>'[1]22'!J38</f>
        <v>37</v>
      </c>
      <c r="J36" s="16">
        <f>'[1]22'!K38</f>
        <v>0</v>
      </c>
      <c r="K36" s="15">
        <f t="shared" si="4"/>
        <v>157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37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'[1]22'!B39</f>
        <v>120</v>
      </c>
      <c r="C37" s="16">
        <f>'[1]22'!C39</f>
        <v>0</v>
      </c>
      <c r="D37" s="16">
        <f>'[1]22'!D39</f>
        <v>185</v>
      </c>
      <c r="E37" s="16">
        <f>'[1]22'!E39</f>
        <v>0</v>
      </c>
      <c r="F37" s="15">
        <f t="shared" si="6"/>
        <v>305</v>
      </c>
      <c r="G37" s="15">
        <f>'[1]22'!H39</f>
        <v>120</v>
      </c>
      <c r="H37" s="16">
        <f>'[1]22'!I39</f>
        <v>0</v>
      </c>
      <c r="I37" s="16">
        <f>'[1]22'!J39</f>
        <v>37</v>
      </c>
      <c r="J37" s="16">
        <f>'[1]22'!K39</f>
        <v>0</v>
      </c>
      <c r="K37" s="15">
        <f t="shared" si="4"/>
        <v>157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37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'[1]22'!B40</f>
        <v>120</v>
      </c>
      <c r="C38" s="16">
        <f>'[1]22'!C40</f>
        <v>0</v>
      </c>
      <c r="D38" s="16">
        <f>'[1]22'!D40</f>
        <v>185</v>
      </c>
      <c r="E38" s="16">
        <f>'[1]22'!E40</f>
        <v>0</v>
      </c>
      <c r="F38" s="15">
        <f t="shared" si="6"/>
        <v>305</v>
      </c>
      <c r="G38" s="15">
        <f>'[1]22'!H40</f>
        <v>120</v>
      </c>
      <c r="H38" s="16">
        <f>'[1]22'!I40</f>
        <v>0</v>
      </c>
      <c r="I38" s="16">
        <f>'[1]22'!J40</f>
        <v>37</v>
      </c>
      <c r="J38" s="16">
        <f>'[1]22'!K40</f>
        <v>0</v>
      </c>
      <c r="K38" s="15">
        <f t="shared" si="4"/>
        <v>157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37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'[1]22'!B41</f>
        <v>120</v>
      </c>
      <c r="C39" s="16">
        <f>'[1]22'!C41</f>
        <v>0</v>
      </c>
      <c r="D39" s="16">
        <f>'[1]22'!D41</f>
        <v>185</v>
      </c>
      <c r="E39" s="16">
        <f>'[1]22'!E41</f>
        <v>0</v>
      </c>
      <c r="F39" s="15">
        <f t="shared" si="6"/>
        <v>305</v>
      </c>
      <c r="G39" s="15">
        <f>'[1]22'!H41</f>
        <v>120</v>
      </c>
      <c r="H39" s="16">
        <f>'[1]22'!I41</f>
        <v>0</v>
      </c>
      <c r="I39" s="16">
        <f>'[1]22'!J41</f>
        <v>39</v>
      </c>
      <c r="J39" s="16">
        <f>'[1]22'!K41</f>
        <v>0</v>
      </c>
      <c r="K39" s="15">
        <f t="shared" si="4"/>
        <v>159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39</v>
      </c>
      <c r="P39" s="16">
        <f t="shared" si="10"/>
        <v>0</v>
      </c>
      <c r="Q39" s="17">
        <f t="shared" si="5"/>
        <v>159</v>
      </c>
    </row>
    <row r="40" spans="1:17">
      <c r="A40" s="8" t="s">
        <v>82</v>
      </c>
      <c r="B40" s="15">
        <f>'[1]22'!B42</f>
        <v>120</v>
      </c>
      <c r="C40" s="16">
        <f>'[1]22'!C42</f>
        <v>0</v>
      </c>
      <c r="D40" s="16">
        <f>'[1]22'!D42</f>
        <v>185</v>
      </c>
      <c r="E40" s="16">
        <f>'[1]22'!E42</f>
        <v>0</v>
      </c>
      <c r="F40" s="15">
        <f t="shared" si="6"/>
        <v>305</v>
      </c>
      <c r="G40" s="15">
        <f>'[1]22'!H42</f>
        <v>120</v>
      </c>
      <c r="H40" s="16">
        <f>'[1]22'!I42</f>
        <v>0</v>
      </c>
      <c r="I40" s="16">
        <f>'[1]22'!J42</f>
        <v>39</v>
      </c>
      <c r="J40" s="16">
        <f>'[1]22'!K42</f>
        <v>0</v>
      </c>
      <c r="K40" s="15">
        <f t="shared" si="4"/>
        <v>159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39</v>
      </c>
      <c r="P40" s="16">
        <f t="shared" si="10"/>
        <v>0</v>
      </c>
      <c r="Q40" s="17">
        <f t="shared" si="5"/>
        <v>159</v>
      </c>
    </row>
    <row r="41" spans="1:17">
      <c r="A41" s="8" t="s">
        <v>83</v>
      </c>
      <c r="B41" s="15">
        <f>'[1]22'!B43</f>
        <v>120</v>
      </c>
      <c r="C41" s="16">
        <f>'[1]22'!C43</f>
        <v>0</v>
      </c>
      <c r="D41" s="16">
        <f>'[1]22'!D43</f>
        <v>185</v>
      </c>
      <c r="E41" s="16">
        <f>'[1]22'!E43</f>
        <v>0</v>
      </c>
      <c r="F41" s="15">
        <f t="shared" si="6"/>
        <v>305</v>
      </c>
      <c r="G41" s="15">
        <f>'[1]22'!H43</f>
        <v>120</v>
      </c>
      <c r="H41" s="16">
        <f>'[1]22'!I43</f>
        <v>0</v>
      </c>
      <c r="I41" s="16">
        <f>'[1]22'!J43</f>
        <v>39</v>
      </c>
      <c r="J41" s="16">
        <f>'[1]22'!K43</f>
        <v>0</v>
      </c>
      <c r="K41" s="15">
        <f t="shared" si="4"/>
        <v>159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39</v>
      </c>
      <c r="P41" s="16">
        <f t="shared" si="10"/>
        <v>0</v>
      </c>
      <c r="Q41" s="17">
        <f t="shared" si="5"/>
        <v>159</v>
      </c>
    </row>
    <row r="42" spans="1:17">
      <c r="A42" s="8" t="s">
        <v>84</v>
      </c>
      <c r="B42" s="15">
        <f>'[1]22'!B44</f>
        <v>120</v>
      </c>
      <c r="C42" s="16">
        <f>'[1]22'!C44</f>
        <v>0</v>
      </c>
      <c r="D42" s="16">
        <f>'[1]22'!D44</f>
        <v>185</v>
      </c>
      <c r="E42" s="16">
        <f>'[1]22'!E44</f>
        <v>0</v>
      </c>
      <c r="F42" s="15">
        <f t="shared" si="6"/>
        <v>305</v>
      </c>
      <c r="G42" s="15">
        <f>'[1]22'!H44</f>
        <v>120</v>
      </c>
      <c r="H42" s="16">
        <f>'[1]22'!I44</f>
        <v>0</v>
      </c>
      <c r="I42" s="16">
        <f>'[1]22'!J44</f>
        <v>39</v>
      </c>
      <c r="J42" s="16">
        <f>'[1]22'!K44</f>
        <v>0</v>
      </c>
      <c r="K42" s="15">
        <f t="shared" si="4"/>
        <v>159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39</v>
      </c>
      <c r="P42" s="16">
        <f t="shared" si="10"/>
        <v>0</v>
      </c>
      <c r="Q42" s="17">
        <f t="shared" si="5"/>
        <v>159</v>
      </c>
    </row>
    <row r="43" spans="1:17">
      <c r="A43" s="8" t="s">
        <v>85</v>
      </c>
      <c r="B43" s="15">
        <f>'[1]22'!B45</f>
        <v>120</v>
      </c>
      <c r="C43" s="16">
        <f>'[1]22'!C45</f>
        <v>0</v>
      </c>
      <c r="D43" s="16">
        <f>'[1]22'!D45</f>
        <v>185</v>
      </c>
      <c r="E43" s="16">
        <f>'[1]22'!E45</f>
        <v>0</v>
      </c>
      <c r="F43" s="15">
        <f t="shared" si="6"/>
        <v>305</v>
      </c>
      <c r="G43" s="15">
        <f>'[1]22'!H45</f>
        <v>120</v>
      </c>
      <c r="H43" s="16">
        <f>'[1]22'!I45</f>
        <v>0</v>
      </c>
      <c r="I43" s="16">
        <f>'[1]22'!J45</f>
        <v>36</v>
      </c>
      <c r="J43" s="16">
        <f>'[1]22'!K45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'[1]22'!B46</f>
        <v>120</v>
      </c>
      <c r="C44" s="16">
        <f>'[1]22'!C46</f>
        <v>0</v>
      </c>
      <c r="D44" s="16">
        <f>'[1]22'!D46</f>
        <v>185</v>
      </c>
      <c r="E44" s="16">
        <f>'[1]22'!E46</f>
        <v>0</v>
      </c>
      <c r="F44" s="15">
        <f t="shared" si="6"/>
        <v>305</v>
      </c>
      <c r="G44" s="15">
        <f>'[1]22'!H46</f>
        <v>120</v>
      </c>
      <c r="H44" s="16">
        <f>'[1]22'!I46</f>
        <v>0</v>
      </c>
      <c r="I44" s="16">
        <f>'[1]22'!J46</f>
        <v>36</v>
      </c>
      <c r="J44" s="16">
        <f>'[1]22'!K46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'[1]22'!B47</f>
        <v>120</v>
      </c>
      <c r="C45" s="16">
        <f>'[1]22'!C47</f>
        <v>0</v>
      </c>
      <c r="D45" s="16">
        <f>'[1]22'!D47</f>
        <v>185</v>
      </c>
      <c r="E45" s="16">
        <f>'[1]22'!E47</f>
        <v>0</v>
      </c>
      <c r="F45" s="15">
        <f t="shared" si="6"/>
        <v>305</v>
      </c>
      <c r="G45" s="15">
        <f>'[1]22'!H47</f>
        <v>120</v>
      </c>
      <c r="H45" s="16">
        <f>'[1]22'!I47</f>
        <v>0</v>
      </c>
      <c r="I45" s="16">
        <f>'[1]22'!J47</f>
        <v>36</v>
      </c>
      <c r="J45" s="16">
        <f>'[1]22'!K47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'[1]22'!B48</f>
        <v>120</v>
      </c>
      <c r="C46" s="16">
        <f>'[1]22'!C48</f>
        <v>0</v>
      </c>
      <c r="D46" s="16">
        <f>'[1]22'!D48</f>
        <v>185</v>
      </c>
      <c r="E46" s="16">
        <f>'[1]22'!E48</f>
        <v>0</v>
      </c>
      <c r="F46" s="15">
        <f t="shared" si="6"/>
        <v>305</v>
      </c>
      <c r="G46" s="15">
        <f>'[1]22'!H48</f>
        <v>120</v>
      </c>
      <c r="H46" s="16">
        <f>'[1]22'!I48</f>
        <v>0</v>
      </c>
      <c r="I46" s="16">
        <f>'[1]22'!J48</f>
        <v>36</v>
      </c>
      <c r="J46" s="16">
        <f>'[1]22'!K48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'[1]22'!B49</f>
        <v>120</v>
      </c>
      <c r="C47" s="16">
        <f>'[1]22'!C49</f>
        <v>0</v>
      </c>
      <c r="D47" s="16">
        <f>'[1]22'!D49</f>
        <v>182</v>
      </c>
      <c r="E47" s="16">
        <f>'[1]22'!E49</f>
        <v>0</v>
      </c>
      <c r="F47" s="15">
        <f t="shared" si="6"/>
        <v>302</v>
      </c>
      <c r="G47" s="15">
        <f>'[1]22'!H49</f>
        <v>120</v>
      </c>
      <c r="H47" s="16">
        <f>'[1]22'!I49</f>
        <v>0</v>
      </c>
      <c r="I47" s="16">
        <f>'[1]22'!J49</f>
        <v>36</v>
      </c>
      <c r="J47" s="16">
        <f>'[1]22'!K49</f>
        <v>0</v>
      </c>
      <c r="K47" s="15">
        <f t="shared" si="4"/>
        <v>156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'[1]22'!B50</f>
        <v>120</v>
      </c>
      <c r="C48" s="16">
        <f>'[1]22'!C50</f>
        <v>0</v>
      </c>
      <c r="D48" s="16">
        <f>'[1]22'!D50</f>
        <v>182</v>
      </c>
      <c r="E48" s="16">
        <f>'[1]22'!E50</f>
        <v>0</v>
      </c>
      <c r="F48" s="15">
        <f t="shared" si="6"/>
        <v>302</v>
      </c>
      <c r="G48" s="15">
        <f>'[1]22'!H50</f>
        <v>120</v>
      </c>
      <c r="H48" s="16">
        <f>'[1]22'!I50</f>
        <v>0</v>
      </c>
      <c r="I48" s="16">
        <f>'[1]22'!J50</f>
        <v>36</v>
      </c>
      <c r="J48" s="16">
        <f>'[1]22'!K50</f>
        <v>0</v>
      </c>
      <c r="K48" s="15">
        <f t="shared" si="4"/>
        <v>156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36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'[1]22'!B51</f>
        <v>120</v>
      </c>
      <c r="C49" s="16">
        <f>'[1]22'!C51</f>
        <v>0</v>
      </c>
      <c r="D49" s="16">
        <f>'[1]22'!D51</f>
        <v>182</v>
      </c>
      <c r="E49" s="16">
        <f>'[1]22'!E51</f>
        <v>0</v>
      </c>
      <c r="F49" s="15">
        <f t="shared" si="6"/>
        <v>302</v>
      </c>
      <c r="G49" s="15">
        <f>'[1]22'!H51</f>
        <v>120</v>
      </c>
      <c r="H49" s="16">
        <f>'[1]22'!I51</f>
        <v>0</v>
      </c>
      <c r="I49" s="16">
        <f>'[1]22'!J51</f>
        <v>36</v>
      </c>
      <c r="J49" s="16">
        <f>'[1]22'!K51</f>
        <v>0</v>
      </c>
      <c r="K49" s="15">
        <f t="shared" si="4"/>
        <v>156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36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'[1]22'!B52</f>
        <v>120</v>
      </c>
      <c r="C50" s="16">
        <f>'[1]22'!C52</f>
        <v>0</v>
      </c>
      <c r="D50" s="16">
        <f>'[1]22'!D52</f>
        <v>182</v>
      </c>
      <c r="E50" s="16">
        <f>'[1]22'!E52</f>
        <v>0</v>
      </c>
      <c r="F50" s="15">
        <f t="shared" si="6"/>
        <v>302</v>
      </c>
      <c r="G50" s="15">
        <f>'[1]22'!H52</f>
        <v>120</v>
      </c>
      <c r="H50" s="16">
        <f>'[1]22'!I52</f>
        <v>0</v>
      </c>
      <c r="I50" s="16">
        <f>'[1]22'!J52</f>
        <v>36</v>
      </c>
      <c r="J50" s="16">
        <f>'[1]22'!K52</f>
        <v>0</v>
      </c>
      <c r="K50" s="15">
        <f t="shared" si="4"/>
        <v>156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36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'[1]22'!B53</f>
        <v>120</v>
      </c>
      <c r="C51" s="16">
        <f>'[1]22'!C53</f>
        <v>0</v>
      </c>
      <c r="D51" s="16">
        <f>'[1]22'!D53</f>
        <v>182</v>
      </c>
      <c r="E51" s="16">
        <f>'[1]22'!E53</f>
        <v>0</v>
      </c>
      <c r="F51" s="15">
        <f t="shared" si="6"/>
        <v>302</v>
      </c>
      <c r="G51" s="15">
        <f>'[1]22'!H53</f>
        <v>120</v>
      </c>
      <c r="H51" s="16">
        <f>'[1]22'!I53</f>
        <v>0</v>
      </c>
      <c r="I51" s="16">
        <f>'[1]22'!J53</f>
        <v>34</v>
      </c>
      <c r="J51" s="16">
        <f>'[1]22'!K53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'[1]22'!B54</f>
        <v>120</v>
      </c>
      <c r="C52" s="16">
        <f>'[1]22'!C54</f>
        <v>0</v>
      </c>
      <c r="D52" s="16">
        <f>'[1]22'!D54</f>
        <v>182</v>
      </c>
      <c r="E52" s="16">
        <f>'[1]22'!E54</f>
        <v>0</v>
      </c>
      <c r="F52" s="15">
        <f t="shared" si="6"/>
        <v>302</v>
      </c>
      <c r="G52" s="15">
        <f>'[1]22'!H54</f>
        <v>120</v>
      </c>
      <c r="H52" s="16">
        <f>'[1]22'!I54</f>
        <v>0</v>
      </c>
      <c r="I52" s="16">
        <f>'[1]22'!J54</f>
        <v>34</v>
      </c>
      <c r="J52" s="16">
        <f>'[1]22'!K54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'[1]22'!B55</f>
        <v>120</v>
      </c>
      <c r="C53" s="16">
        <f>'[1]22'!C55</f>
        <v>0</v>
      </c>
      <c r="D53" s="16">
        <f>'[1]22'!D55</f>
        <v>182</v>
      </c>
      <c r="E53" s="16">
        <f>'[1]22'!E55</f>
        <v>0</v>
      </c>
      <c r="F53" s="15">
        <f t="shared" si="6"/>
        <v>302</v>
      </c>
      <c r="G53" s="15">
        <f>'[1]22'!H55</f>
        <v>120</v>
      </c>
      <c r="H53" s="16">
        <f>'[1]22'!I55</f>
        <v>0</v>
      </c>
      <c r="I53" s="16">
        <f>'[1]22'!J55</f>
        <v>34</v>
      </c>
      <c r="J53" s="16">
        <f>'[1]22'!K55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'[1]22'!B56</f>
        <v>120</v>
      </c>
      <c r="C54" s="16">
        <f>'[1]22'!C56</f>
        <v>0</v>
      </c>
      <c r="D54" s="16">
        <f>'[1]22'!D56</f>
        <v>182</v>
      </c>
      <c r="E54" s="16">
        <f>'[1]22'!E56</f>
        <v>0</v>
      </c>
      <c r="F54" s="15">
        <f t="shared" si="6"/>
        <v>302</v>
      </c>
      <c r="G54" s="15">
        <f>'[1]22'!H56</f>
        <v>120</v>
      </c>
      <c r="H54" s="16">
        <f>'[1]22'!I56</f>
        <v>0</v>
      </c>
      <c r="I54" s="16">
        <f>'[1]22'!J56</f>
        <v>32</v>
      </c>
      <c r="J54" s="16">
        <f>'[1]22'!K56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'[1]22'!B57</f>
        <v>120</v>
      </c>
      <c r="C55" s="16">
        <f>'[1]22'!C57</f>
        <v>0</v>
      </c>
      <c r="D55" s="16">
        <f>'[1]22'!D57</f>
        <v>182</v>
      </c>
      <c r="E55" s="16">
        <f>'[1]22'!E57</f>
        <v>0</v>
      </c>
      <c r="F55" s="15">
        <f t="shared" si="6"/>
        <v>302</v>
      </c>
      <c r="G55" s="15">
        <f>'[1]22'!H57</f>
        <v>120</v>
      </c>
      <c r="H55" s="16">
        <f>'[1]22'!I57</f>
        <v>0</v>
      </c>
      <c r="I55" s="16">
        <f>'[1]22'!J57</f>
        <v>32</v>
      </c>
      <c r="J55" s="16">
        <f>'[1]22'!K57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'[1]22'!B58</f>
        <v>120</v>
      </c>
      <c r="C56" s="16">
        <f>'[1]22'!C58</f>
        <v>0</v>
      </c>
      <c r="D56" s="16">
        <f>'[1]22'!D58</f>
        <v>182</v>
      </c>
      <c r="E56" s="16">
        <f>'[1]22'!E58</f>
        <v>0</v>
      </c>
      <c r="F56" s="15">
        <f t="shared" si="6"/>
        <v>302</v>
      </c>
      <c r="G56" s="15">
        <f>'[1]22'!H58</f>
        <v>120</v>
      </c>
      <c r="H56" s="16">
        <f>'[1]22'!I58</f>
        <v>0</v>
      </c>
      <c r="I56" s="16">
        <f>'[1]22'!J58</f>
        <v>32</v>
      </c>
      <c r="J56" s="16">
        <f>'[1]22'!K58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'[1]22'!B59</f>
        <v>120</v>
      </c>
      <c r="C57" s="16">
        <f>'[1]22'!C59</f>
        <v>0</v>
      </c>
      <c r="D57" s="16">
        <f>'[1]22'!D59</f>
        <v>182</v>
      </c>
      <c r="E57" s="16">
        <f>'[1]22'!E59</f>
        <v>0</v>
      </c>
      <c r="F57" s="15">
        <f t="shared" si="6"/>
        <v>302</v>
      </c>
      <c r="G57" s="15">
        <f>'[1]22'!H59</f>
        <v>120</v>
      </c>
      <c r="H57" s="16">
        <f>'[1]22'!I59</f>
        <v>0</v>
      </c>
      <c r="I57" s="16">
        <f>'[1]22'!J59</f>
        <v>32</v>
      </c>
      <c r="J57" s="16">
        <f>'[1]22'!K59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'[1]22'!B60</f>
        <v>120</v>
      </c>
      <c r="C58" s="16">
        <f>'[1]22'!C60</f>
        <v>0</v>
      </c>
      <c r="D58" s="16">
        <f>'[1]22'!D60</f>
        <v>182</v>
      </c>
      <c r="E58" s="16">
        <f>'[1]22'!E60</f>
        <v>0</v>
      </c>
      <c r="F58" s="15">
        <f t="shared" si="6"/>
        <v>302</v>
      </c>
      <c r="G58" s="15">
        <f>'[1]22'!H60</f>
        <v>120</v>
      </c>
      <c r="H58" s="16">
        <f>'[1]22'!I60</f>
        <v>0</v>
      </c>
      <c r="I58" s="16">
        <f>'[1]22'!J60</f>
        <v>32</v>
      </c>
      <c r="J58" s="16">
        <f>'[1]22'!K60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'[1]22'!B61</f>
        <v>120</v>
      </c>
      <c r="C59" s="16">
        <f>'[1]22'!C61</f>
        <v>0</v>
      </c>
      <c r="D59" s="16">
        <f>'[1]22'!D61</f>
        <v>182</v>
      </c>
      <c r="E59" s="16">
        <f>'[1]22'!E61</f>
        <v>0</v>
      </c>
      <c r="F59" s="15">
        <f t="shared" si="6"/>
        <v>302</v>
      </c>
      <c r="G59" s="15">
        <f>'[1]22'!H61</f>
        <v>120</v>
      </c>
      <c r="H59" s="16">
        <f>'[1]22'!I61</f>
        <v>0</v>
      </c>
      <c r="I59" s="16">
        <f>'[1]22'!J61</f>
        <v>30</v>
      </c>
      <c r="J59" s="16">
        <f>'[1]22'!K61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'[1]22'!B62</f>
        <v>120</v>
      </c>
      <c r="C60" s="16">
        <f>'[1]22'!C62</f>
        <v>0</v>
      </c>
      <c r="D60" s="16">
        <f>'[1]22'!D62</f>
        <v>182</v>
      </c>
      <c r="E60" s="16">
        <f>'[1]22'!E62</f>
        <v>0</v>
      </c>
      <c r="F60" s="15">
        <f t="shared" si="6"/>
        <v>302</v>
      </c>
      <c r="G60" s="15">
        <f>'[1]22'!H62</f>
        <v>120</v>
      </c>
      <c r="H60" s="16">
        <f>'[1]22'!I62</f>
        <v>0</v>
      </c>
      <c r="I60" s="16">
        <f>'[1]22'!J62</f>
        <v>30</v>
      </c>
      <c r="J60" s="16">
        <f>'[1]22'!K62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'[1]22'!B63</f>
        <v>120</v>
      </c>
      <c r="C61" s="16">
        <f>'[1]22'!C63</f>
        <v>0</v>
      </c>
      <c r="D61" s="16">
        <f>'[1]22'!D63</f>
        <v>182</v>
      </c>
      <c r="E61" s="16">
        <f>'[1]22'!E63</f>
        <v>0</v>
      </c>
      <c r="F61" s="15">
        <f t="shared" si="6"/>
        <v>302</v>
      </c>
      <c r="G61" s="15">
        <f>'[1]22'!H63</f>
        <v>120</v>
      </c>
      <c r="H61" s="16">
        <f>'[1]22'!I63</f>
        <v>0</v>
      </c>
      <c r="I61" s="16">
        <f>'[1]22'!J63</f>
        <v>30</v>
      </c>
      <c r="J61" s="16">
        <f>'[1]22'!K63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'[1]22'!B64</f>
        <v>120</v>
      </c>
      <c r="C62" s="16">
        <f>'[1]22'!C64</f>
        <v>0</v>
      </c>
      <c r="D62" s="16">
        <f>'[1]22'!D64</f>
        <v>182</v>
      </c>
      <c r="E62" s="16">
        <f>'[1]22'!E64</f>
        <v>0</v>
      </c>
      <c r="F62" s="15">
        <f t="shared" si="6"/>
        <v>302</v>
      </c>
      <c r="G62" s="15">
        <f>'[1]22'!H64</f>
        <v>120</v>
      </c>
      <c r="H62" s="16">
        <f>'[1]22'!I64</f>
        <v>0</v>
      </c>
      <c r="I62" s="16">
        <f>'[1]22'!J64</f>
        <v>30</v>
      </c>
      <c r="J62" s="16">
        <f>'[1]22'!K64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'[1]22'!B65</f>
        <v>120</v>
      </c>
      <c r="C63" s="16">
        <f>'[1]22'!C65</f>
        <v>0</v>
      </c>
      <c r="D63" s="16">
        <f>'[1]22'!D65</f>
        <v>182</v>
      </c>
      <c r="E63" s="16">
        <f>'[1]22'!E65</f>
        <v>0</v>
      </c>
      <c r="F63" s="15">
        <f t="shared" si="6"/>
        <v>302</v>
      </c>
      <c r="G63" s="15">
        <f>'[1]22'!H65</f>
        <v>120</v>
      </c>
      <c r="H63" s="16">
        <f>'[1]22'!I65</f>
        <v>0</v>
      </c>
      <c r="I63" s="16">
        <f>'[1]22'!J65</f>
        <v>30</v>
      </c>
      <c r="J63" s="16">
        <f>'[1]22'!K65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'[1]22'!B66</f>
        <v>120</v>
      </c>
      <c r="C64" s="16">
        <f>'[1]22'!C66</f>
        <v>0</v>
      </c>
      <c r="D64" s="16">
        <f>'[1]22'!D66</f>
        <v>182</v>
      </c>
      <c r="E64" s="16">
        <f>'[1]22'!E66</f>
        <v>0</v>
      </c>
      <c r="F64" s="15">
        <f t="shared" si="6"/>
        <v>302</v>
      </c>
      <c r="G64" s="15">
        <f>'[1]22'!H66</f>
        <v>120</v>
      </c>
      <c r="H64" s="16">
        <f>'[1]22'!I66</f>
        <v>0</v>
      </c>
      <c r="I64" s="16">
        <f>'[1]22'!J66</f>
        <v>30</v>
      </c>
      <c r="J64" s="16">
        <f>'[1]22'!K66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'[1]22'!B67</f>
        <v>120</v>
      </c>
      <c r="C65" s="16">
        <f>'[1]22'!C67</f>
        <v>0</v>
      </c>
      <c r="D65" s="16">
        <f>'[1]22'!D67</f>
        <v>182</v>
      </c>
      <c r="E65" s="16">
        <f>'[1]22'!E67</f>
        <v>0</v>
      </c>
      <c r="F65" s="15">
        <f t="shared" si="6"/>
        <v>302</v>
      </c>
      <c r="G65" s="15">
        <f>'[1]22'!H67</f>
        <v>120</v>
      </c>
      <c r="H65" s="16">
        <f>'[1]22'!I67</f>
        <v>0</v>
      </c>
      <c r="I65" s="16">
        <f>'[1]22'!J67</f>
        <v>28</v>
      </c>
      <c r="J65" s="16">
        <f>'[1]22'!K67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'[1]22'!B68</f>
        <v>120</v>
      </c>
      <c r="C66" s="16">
        <f>'[1]22'!C68</f>
        <v>0</v>
      </c>
      <c r="D66" s="16">
        <f>'[1]22'!D68</f>
        <v>182</v>
      </c>
      <c r="E66" s="16">
        <f>'[1]22'!E68</f>
        <v>0</v>
      </c>
      <c r="F66" s="15">
        <f t="shared" si="6"/>
        <v>302</v>
      </c>
      <c r="G66" s="15">
        <f>'[1]22'!H68</f>
        <v>120</v>
      </c>
      <c r="H66" s="16">
        <f>'[1]22'!I68</f>
        <v>0</v>
      </c>
      <c r="I66" s="16">
        <f>'[1]22'!J68</f>
        <v>28</v>
      </c>
      <c r="J66" s="16">
        <f>'[1]22'!K68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'[1]22'!B69</f>
        <v>120</v>
      </c>
      <c r="C67" s="16">
        <f>'[1]22'!C69</f>
        <v>0</v>
      </c>
      <c r="D67" s="16">
        <f>'[1]22'!D69</f>
        <v>182</v>
      </c>
      <c r="E67" s="16">
        <f>'[1]22'!E69</f>
        <v>0</v>
      </c>
      <c r="F67" s="15">
        <f t="shared" si="6"/>
        <v>302</v>
      </c>
      <c r="G67" s="15">
        <f>'[1]22'!H69</f>
        <v>120</v>
      </c>
      <c r="H67" s="16">
        <f>'[1]22'!I69</f>
        <v>0</v>
      </c>
      <c r="I67" s="16">
        <f>'[1]22'!J69</f>
        <v>28</v>
      </c>
      <c r="J67" s="16">
        <f>'[1]22'!K69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'[1]22'!B70</f>
        <v>120</v>
      </c>
      <c r="C68" s="16">
        <f>'[1]22'!C70</f>
        <v>0</v>
      </c>
      <c r="D68" s="16">
        <f>'[1]22'!D70</f>
        <v>182</v>
      </c>
      <c r="E68" s="16">
        <f>'[1]22'!E70</f>
        <v>0</v>
      </c>
      <c r="F68" s="15">
        <f t="shared" si="6"/>
        <v>302</v>
      </c>
      <c r="G68" s="15">
        <f>'[1]22'!H70</f>
        <v>120</v>
      </c>
      <c r="H68" s="16">
        <f>'[1]22'!I70</f>
        <v>0</v>
      </c>
      <c r="I68" s="16">
        <f>'[1]22'!J70</f>
        <v>28</v>
      </c>
      <c r="J68" s="16">
        <f>'[1]22'!K70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'[1]22'!B71</f>
        <v>120</v>
      </c>
      <c r="C69" s="16">
        <f>'[1]22'!C71</f>
        <v>0</v>
      </c>
      <c r="D69" s="16">
        <f>'[1]22'!D71</f>
        <v>182</v>
      </c>
      <c r="E69" s="16">
        <f>'[1]22'!E71</f>
        <v>0</v>
      </c>
      <c r="F69" s="15">
        <f t="shared" ref="F69:F98" si="17">SUM(B69:E69)</f>
        <v>302</v>
      </c>
      <c r="G69" s="15">
        <f>'[1]22'!H71</f>
        <v>120</v>
      </c>
      <c r="H69" s="16">
        <f>'[1]22'!I71</f>
        <v>0</v>
      </c>
      <c r="I69" s="16">
        <f>'[1]22'!J71</f>
        <v>28</v>
      </c>
      <c r="J69" s="16">
        <f>'[1]22'!K71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'[1]22'!B72</f>
        <v>120</v>
      </c>
      <c r="C70" s="16">
        <f>'[1]22'!C72</f>
        <v>0</v>
      </c>
      <c r="D70" s="16">
        <f>'[1]22'!D72</f>
        <v>182</v>
      </c>
      <c r="E70" s="16">
        <f>'[1]22'!E72</f>
        <v>0</v>
      </c>
      <c r="F70" s="15">
        <f t="shared" si="17"/>
        <v>302</v>
      </c>
      <c r="G70" s="15">
        <f>'[1]22'!H72</f>
        <v>120</v>
      </c>
      <c r="H70" s="16">
        <f>'[1]22'!I72</f>
        <v>0</v>
      </c>
      <c r="I70" s="16">
        <f>'[1]22'!J72</f>
        <v>28</v>
      </c>
      <c r="J70" s="16">
        <f>'[1]22'!K72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'[1]22'!B73</f>
        <v>120</v>
      </c>
      <c r="C71" s="16">
        <f>'[1]22'!C73</f>
        <v>0</v>
      </c>
      <c r="D71" s="16">
        <f>'[1]22'!D73</f>
        <v>182</v>
      </c>
      <c r="E71" s="16">
        <f>'[1]22'!E73</f>
        <v>0</v>
      </c>
      <c r="F71" s="15">
        <f t="shared" si="17"/>
        <v>302</v>
      </c>
      <c r="G71" s="15">
        <f>'[1]22'!H73</f>
        <v>120</v>
      </c>
      <c r="H71" s="16">
        <f>'[1]22'!I73</f>
        <v>0</v>
      </c>
      <c r="I71" s="16">
        <f>'[1]22'!J73</f>
        <v>28</v>
      </c>
      <c r="J71" s="16">
        <f>'[1]22'!K73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'[1]22'!B74</f>
        <v>120</v>
      </c>
      <c r="C72" s="16">
        <f>'[1]22'!C74</f>
        <v>0</v>
      </c>
      <c r="D72" s="16">
        <f>'[1]22'!D74</f>
        <v>182</v>
      </c>
      <c r="E72" s="16">
        <f>'[1]22'!E74</f>
        <v>0</v>
      </c>
      <c r="F72" s="15">
        <f t="shared" si="17"/>
        <v>302</v>
      </c>
      <c r="G72" s="15">
        <f>'[1]22'!H74</f>
        <v>120</v>
      </c>
      <c r="H72" s="16">
        <f>'[1]22'!I74</f>
        <v>0</v>
      </c>
      <c r="I72" s="16">
        <f>'[1]22'!J74</f>
        <v>28</v>
      </c>
      <c r="J72" s="16">
        <f>'[1]22'!K74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'[1]22'!B75</f>
        <v>120</v>
      </c>
      <c r="C73" s="16">
        <f>'[1]22'!C75</f>
        <v>0</v>
      </c>
      <c r="D73" s="16">
        <f>'[1]22'!D75</f>
        <v>182</v>
      </c>
      <c r="E73" s="16">
        <f>'[1]22'!E75</f>
        <v>0</v>
      </c>
      <c r="F73" s="15">
        <f t="shared" si="17"/>
        <v>302</v>
      </c>
      <c r="G73" s="15">
        <f>'[1]22'!H75</f>
        <v>120</v>
      </c>
      <c r="H73" s="16">
        <f>'[1]22'!I75</f>
        <v>0</v>
      </c>
      <c r="I73" s="16">
        <f>'[1]22'!J75</f>
        <v>28</v>
      </c>
      <c r="J73" s="16">
        <f>'[1]22'!K75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'[1]22'!B76</f>
        <v>120</v>
      </c>
      <c r="C74" s="16">
        <f>'[1]22'!C76</f>
        <v>0</v>
      </c>
      <c r="D74" s="16">
        <f>'[1]22'!D76</f>
        <v>182</v>
      </c>
      <c r="E74" s="16">
        <f>'[1]22'!E76</f>
        <v>0</v>
      </c>
      <c r="F74" s="15">
        <f t="shared" si="17"/>
        <v>302</v>
      </c>
      <c r="G74" s="15">
        <f>'[1]22'!H76</f>
        <v>120</v>
      </c>
      <c r="H74" s="16">
        <f>'[1]22'!I76</f>
        <v>0</v>
      </c>
      <c r="I74" s="16">
        <f>'[1]22'!J76</f>
        <v>28</v>
      </c>
      <c r="J74" s="16">
        <f>'[1]22'!K76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'[1]22'!B77</f>
        <v>120</v>
      </c>
      <c r="C75" s="16">
        <f>'[1]22'!C77</f>
        <v>0</v>
      </c>
      <c r="D75" s="16">
        <f>'[1]22'!D77</f>
        <v>182</v>
      </c>
      <c r="E75" s="16">
        <f>'[1]22'!E77</f>
        <v>0</v>
      </c>
      <c r="F75" s="15">
        <f t="shared" si="17"/>
        <v>302</v>
      </c>
      <c r="G75" s="15">
        <f>'[1]22'!H77</f>
        <v>120</v>
      </c>
      <c r="H75" s="16">
        <f>'[1]22'!I77</f>
        <v>0</v>
      </c>
      <c r="I75" s="16">
        <f>'[1]22'!J77</f>
        <v>28</v>
      </c>
      <c r="J75" s="16">
        <f>'[1]22'!K77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'[1]22'!B78</f>
        <v>120</v>
      </c>
      <c r="C76" s="16">
        <f>'[1]22'!C78</f>
        <v>0</v>
      </c>
      <c r="D76" s="16">
        <f>'[1]22'!D78</f>
        <v>182</v>
      </c>
      <c r="E76" s="16">
        <f>'[1]22'!E78</f>
        <v>0</v>
      </c>
      <c r="F76" s="15">
        <f t="shared" si="17"/>
        <v>302</v>
      </c>
      <c r="G76" s="15">
        <f>'[1]22'!H78</f>
        <v>120</v>
      </c>
      <c r="H76" s="16">
        <f>'[1]22'!I78</f>
        <v>0</v>
      </c>
      <c r="I76" s="16">
        <f>'[1]22'!J78</f>
        <v>30</v>
      </c>
      <c r="J76" s="16">
        <f>'[1]22'!K78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'[1]22'!B79</f>
        <v>120</v>
      </c>
      <c r="C77" s="16">
        <f>'[1]22'!C79</f>
        <v>0</v>
      </c>
      <c r="D77" s="16">
        <f>'[1]22'!D79</f>
        <v>182</v>
      </c>
      <c r="E77" s="16">
        <f>'[1]22'!E79</f>
        <v>0</v>
      </c>
      <c r="F77" s="15">
        <f t="shared" si="17"/>
        <v>302</v>
      </c>
      <c r="G77" s="15">
        <f>'[1]22'!H79</f>
        <v>120</v>
      </c>
      <c r="H77" s="16">
        <f>'[1]22'!I79</f>
        <v>0</v>
      </c>
      <c r="I77" s="16">
        <f>'[1]22'!J79</f>
        <v>31</v>
      </c>
      <c r="J77" s="16">
        <f>'[1]22'!K79</f>
        <v>0</v>
      </c>
      <c r="K77" s="15">
        <f t="shared" si="15"/>
        <v>151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31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'[1]22'!B80</f>
        <v>120</v>
      </c>
      <c r="C78" s="16">
        <f>'[1]22'!C80</f>
        <v>0</v>
      </c>
      <c r="D78" s="16">
        <f>'[1]22'!D80</f>
        <v>182</v>
      </c>
      <c r="E78" s="16">
        <f>'[1]22'!E80</f>
        <v>0</v>
      </c>
      <c r="F78" s="15">
        <f t="shared" si="17"/>
        <v>302</v>
      </c>
      <c r="G78" s="15">
        <f>'[1]22'!H80</f>
        <v>120</v>
      </c>
      <c r="H78" s="16">
        <f>'[1]22'!I80</f>
        <v>0</v>
      </c>
      <c r="I78" s="16">
        <f>'[1]22'!J80</f>
        <v>31</v>
      </c>
      <c r="J78" s="16">
        <f>'[1]22'!K80</f>
        <v>0</v>
      </c>
      <c r="K78" s="15">
        <f t="shared" si="15"/>
        <v>151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31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'[1]22'!B81</f>
        <v>120</v>
      </c>
      <c r="C79" s="16">
        <f>'[1]22'!C81</f>
        <v>0</v>
      </c>
      <c r="D79" s="16">
        <f>'[1]22'!D81</f>
        <v>185</v>
      </c>
      <c r="E79" s="16">
        <f>'[1]22'!E81</f>
        <v>0</v>
      </c>
      <c r="F79" s="15">
        <f t="shared" si="17"/>
        <v>305</v>
      </c>
      <c r="G79" s="15">
        <f>'[1]22'!H81</f>
        <v>120</v>
      </c>
      <c r="H79" s="16">
        <f>'[1]22'!I81</f>
        <v>0</v>
      </c>
      <c r="I79" s="16">
        <f>'[1]22'!J81</f>
        <v>31</v>
      </c>
      <c r="J79" s="16">
        <f>'[1]22'!K81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'[1]22'!B82</f>
        <v>120</v>
      </c>
      <c r="C80" s="16">
        <f>'[1]22'!C82</f>
        <v>0</v>
      </c>
      <c r="D80" s="16">
        <f>'[1]22'!D82</f>
        <v>185</v>
      </c>
      <c r="E80" s="16">
        <f>'[1]22'!E82</f>
        <v>0</v>
      </c>
      <c r="F80" s="15">
        <f t="shared" si="17"/>
        <v>305</v>
      </c>
      <c r="G80" s="15">
        <f>'[1]22'!H82</f>
        <v>120</v>
      </c>
      <c r="H80" s="16">
        <f>'[1]22'!I82</f>
        <v>0</v>
      </c>
      <c r="I80" s="16">
        <f>'[1]22'!J82</f>
        <v>31</v>
      </c>
      <c r="J80" s="16">
        <f>'[1]22'!K82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'[1]22'!B83</f>
        <v>120</v>
      </c>
      <c r="C81" s="16">
        <f>'[1]22'!C83</f>
        <v>0</v>
      </c>
      <c r="D81" s="16">
        <f>'[1]22'!D83</f>
        <v>185</v>
      </c>
      <c r="E81" s="16">
        <f>'[1]22'!E83</f>
        <v>0</v>
      </c>
      <c r="F81" s="15">
        <f t="shared" si="17"/>
        <v>305</v>
      </c>
      <c r="G81" s="15">
        <f>'[1]22'!H83</f>
        <v>120</v>
      </c>
      <c r="H81" s="16">
        <f>'[1]22'!I83</f>
        <v>0</v>
      </c>
      <c r="I81" s="16">
        <f>'[1]22'!J83</f>
        <v>31</v>
      </c>
      <c r="J81" s="16">
        <f>'[1]22'!K83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'[1]22'!B84</f>
        <v>120</v>
      </c>
      <c r="C82" s="16">
        <f>'[1]22'!C84</f>
        <v>0</v>
      </c>
      <c r="D82" s="16">
        <f>'[1]22'!D84</f>
        <v>185</v>
      </c>
      <c r="E82" s="16">
        <f>'[1]22'!E84</f>
        <v>0</v>
      </c>
      <c r="F82" s="15">
        <f t="shared" si="17"/>
        <v>305</v>
      </c>
      <c r="G82" s="15">
        <f>'[1]22'!H84</f>
        <v>120</v>
      </c>
      <c r="H82" s="16">
        <f>'[1]22'!I84</f>
        <v>0</v>
      </c>
      <c r="I82" s="16">
        <f>'[1]22'!J84</f>
        <v>31</v>
      </c>
      <c r="J82" s="16">
        <f>'[1]22'!K84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'[1]22'!B85</f>
        <v>120</v>
      </c>
      <c r="C83" s="16">
        <f>'[1]22'!C85</f>
        <v>0</v>
      </c>
      <c r="D83" s="16">
        <f>'[1]22'!D85</f>
        <v>185</v>
      </c>
      <c r="E83" s="16">
        <f>'[1]22'!E85</f>
        <v>0</v>
      </c>
      <c r="F83" s="15">
        <f t="shared" si="17"/>
        <v>305</v>
      </c>
      <c r="G83" s="15">
        <f>'[1]22'!H85</f>
        <v>120</v>
      </c>
      <c r="H83" s="16">
        <f>'[1]22'!I85</f>
        <v>0</v>
      </c>
      <c r="I83" s="16">
        <f>'[1]22'!J85</f>
        <v>31</v>
      </c>
      <c r="J83" s="16">
        <f>'[1]22'!K85</f>
        <v>0</v>
      </c>
      <c r="K83" s="15">
        <f t="shared" si="15"/>
        <v>151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31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'[1]22'!B86</f>
        <v>120</v>
      </c>
      <c r="C84" s="16">
        <f>'[1]22'!C86</f>
        <v>0</v>
      </c>
      <c r="D84" s="16">
        <f>'[1]22'!D86</f>
        <v>185</v>
      </c>
      <c r="E84" s="16">
        <f>'[1]22'!E86</f>
        <v>0</v>
      </c>
      <c r="F84" s="15">
        <f t="shared" si="17"/>
        <v>305</v>
      </c>
      <c r="G84" s="15">
        <f>'[1]22'!H86</f>
        <v>120</v>
      </c>
      <c r="H84" s="16">
        <f>'[1]22'!I86</f>
        <v>0</v>
      </c>
      <c r="I84" s="16">
        <f>'[1]22'!J86</f>
        <v>31</v>
      </c>
      <c r="J84" s="16">
        <f>'[1]22'!K86</f>
        <v>0</v>
      </c>
      <c r="K84" s="15">
        <f t="shared" si="15"/>
        <v>151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31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'[1]22'!B87</f>
        <v>120</v>
      </c>
      <c r="C85" s="16">
        <f>'[1]22'!C87</f>
        <v>0</v>
      </c>
      <c r="D85" s="16">
        <f>'[1]22'!D87</f>
        <v>185</v>
      </c>
      <c r="E85" s="16">
        <f>'[1]22'!E87</f>
        <v>0</v>
      </c>
      <c r="F85" s="15">
        <f t="shared" si="17"/>
        <v>305</v>
      </c>
      <c r="G85" s="15">
        <f>'[1]22'!H87</f>
        <v>120</v>
      </c>
      <c r="H85" s="16">
        <f>'[1]22'!I87</f>
        <v>0</v>
      </c>
      <c r="I85" s="16">
        <f>'[1]22'!J87</f>
        <v>31</v>
      </c>
      <c r="J85" s="16">
        <f>'[1]22'!K87</f>
        <v>0</v>
      </c>
      <c r="K85" s="15">
        <f t="shared" si="15"/>
        <v>151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31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'[1]22'!B88</f>
        <v>120</v>
      </c>
      <c r="C86" s="16">
        <f>'[1]22'!C88</f>
        <v>0</v>
      </c>
      <c r="D86" s="16">
        <f>'[1]22'!D88</f>
        <v>185</v>
      </c>
      <c r="E86" s="16">
        <f>'[1]22'!E88</f>
        <v>0</v>
      </c>
      <c r="F86" s="15">
        <f t="shared" si="17"/>
        <v>305</v>
      </c>
      <c r="G86" s="15">
        <f>'[1]22'!H88</f>
        <v>120</v>
      </c>
      <c r="H86" s="16">
        <f>'[1]22'!I88</f>
        <v>0</v>
      </c>
      <c r="I86" s="16">
        <f>'[1]22'!J88</f>
        <v>34</v>
      </c>
      <c r="J86" s="16">
        <f>'[1]22'!K88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'[1]22'!B89</f>
        <v>120</v>
      </c>
      <c r="C87" s="16">
        <f>'[1]22'!C89</f>
        <v>0</v>
      </c>
      <c r="D87" s="16">
        <f>'[1]22'!D89</f>
        <v>185</v>
      </c>
      <c r="E87" s="16">
        <f>'[1]22'!E89</f>
        <v>0</v>
      </c>
      <c r="F87" s="15">
        <f t="shared" si="17"/>
        <v>305</v>
      </c>
      <c r="G87" s="15">
        <f>'[1]22'!H89</f>
        <v>120</v>
      </c>
      <c r="H87" s="16">
        <f>'[1]22'!I89</f>
        <v>0</v>
      </c>
      <c r="I87" s="16">
        <f>'[1]22'!J89</f>
        <v>34</v>
      </c>
      <c r="J87" s="16">
        <f>'[1]22'!K89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'[1]22'!B90</f>
        <v>120</v>
      </c>
      <c r="C88" s="16">
        <f>'[1]22'!C90</f>
        <v>0</v>
      </c>
      <c r="D88" s="16">
        <f>'[1]22'!D90</f>
        <v>185</v>
      </c>
      <c r="E88" s="16">
        <f>'[1]22'!E90</f>
        <v>0</v>
      </c>
      <c r="F88" s="15">
        <f t="shared" si="17"/>
        <v>305</v>
      </c>
      <c r="G88" s="15">
        <f>'[1]22'!H90</f>
        <v>120</v>
      </c>
      <c r="H88" s="16">
        <f>'[1]22'!I90</f>
        <v>0</v>
      </c>
      <c r="I88" s="16">
        <f>'[1]22'!J90</f>
        <v>34</v>
      </c>
      <c r="J88" s="16">
        <f>'[1]22'!K90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'[1]22'!B91</f>
        <v>120</v>
      </c>
      <c r="C89" s="16">
        <f>'[1]22'!C91</f>
        <v>0</v>
      </c>
      <c r="D89" s="16">
        <f>'[1]22'!D91</f>
        <v>185</v>
      </c>
      <c r="E89" s="16">
        <f>'[1]22'!E91</f>
        <v>0</v>
      </c>
      <c r="F89" s="15">
        <f t="shared" si="17"/>
        <v>305</v>
      </c>
      <c r="G89" s="15">
        <f>'[1]22'!H91</f>
        <v>120</v>
      </c>
      <c r="H89" s="16">
        <f>'[1]22'!I91</f>
        <v>0</v>
      </c>
      <c r="I89" s="16">
        <f>'[1]22'!J91</f>
        <v>34</v>
      </c>
      <c r="J89" s="16">
        <f>'[1]22'!K91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'[1]22'!B92</f>
        <v>120</v>
      </c>
      <c r="C90" s="16">
        <f>'[1]22'!C92</f>
        <v>0</v>
      </c>
      <c r="D90" s="16">
        <f>'[1]22'!D92</f>
        <v>185</v>
      </c>
      <c r="E90" s="16">
        <f>'[1]22'!E92</f>
        <v>0</v>
      </c>
      <c r="F90" s="15">
        <f t="shared" si="17"/>
        <v>305</v>
      </c>
      <c r="G90" s="15">
        <f>'[1]22'!H92</f>
        <v>120</v>
      </c>
      <c r="H90" s="16">
        <f>'[1]22'!I92</f>
        <v>0</v>
      </c>
      <c r="I90" s="16">
        <f>'[1]22'!J92</f>
        <v>34</v>
      </c>
      <c r="J90" s="16">
        <f>'[1]22'!K92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'[1]22'!B93</f>
        <v>120</v>
      </c>
      <c r="C91" s="16">
        <f>'[1]22'!C93</f>
        <v>0</v>
      </c>
      <c r="D91" s="16">
        <f>'[1]22'!D93</f>
        <v>190</v>
      </c>
      <c r="E91" s="16">
        <f>'[1]22'!E93</f>
        <v>0</v>
      </c>
      <c r="F91" s="15">
        <f t="shared" si="17"/>
        <v>310</v>
      </c>
      <c r="G91" s="15">
        <f>'[1]22'!H93</f>
        <v>120</v>
      </c>
      <c r="H91" s="16">
        <f>'[1]22'!I93</f>
        <v>0</v>
      </c>
      <c r="I91" s="16">
        <f>'[1]22'!J93</f>
        <v>34</v>
      </c>
      <c r="J91" s="16">
        <f>'[1]22'!K93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'[1]22'!B94</f>
        <v>120</v>
      </c>
      <c r="C92" s="16">
        <f>'[1]22'!C94</f>
        <v>0</v>
      </c>
      <c r="D92" s="16">
        <f>'[1]22'!D94</f>
        <v>190</v>
      </c>
      <c r="E92" s="16">
        <f>'[1]22'!E94</f>
        <v>0</v>
      </c>
      <c r="F92" s="15">
        <f t="shared" si="17"/>
        <v>310</v>
      </c>
      <c r="G92" s="15">
        <f>'[1]22'!H94</f>
        <v>120</v>
      </c>
      <c r="H92" s="16">
        <f>'[1]22'!I94</f>
        <v>0</v>
      </c>
      <c r="I92" s="16">
        <f>'[1]22'!J94</f>
        <v>34</v>
      </c>
      <c r="J92" s="16">
        <f>'[1]22'!K94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'[1]22'!B95</f>
        <v>120</v>
      </c>
      <c r="C93" s="16">
        <f>'[1]22'!C95</f>
        <v>0</v>
      </c>
      <c r="D93" s="16">
        <f>'[1]22'!D95</f>
        <v>190</v>
      </c>
      <c r="E93" s="16">
        <f>'[1]22'!E95</f>
        <v>0</v>
      </c>
      <c r="F93" s="15">
        <f t="shared" si="17"/>
        <v>310</v>
      </c>
      <c r="G93" s="15">
        <f>'[1]22'!H95</f>
        <v>120</v>
      </c>
      <c r="H93" s="16">
        <f>'[1]22'!I95</f>
        <v>0</v>
      </c>
      <c r="I93" s="16">
        <f>'[1]22'!J95</f>
        <v>34</v>
      </c>
      <c r="J93" s="16">
        <f>'[1]22'!K95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'[1]22'!B96</f>
        <v>120</v>
      </c>
      <c r="C94" s="16">
        <f>'[1]22'!C96</f>
        <v>0</v>
      </c>
      <c r="D94" s="16">
        <f>'[1]22'!D96</f>
        <v>190</v>
      </c>
      <c r="E94" s="16">
        <f>'[1]22'!E96</f>
        <v>0</v>
      </c>
      <c r="F94" s="15">
        <f t="shared" si="17"/>
        <v>310</v>
      </c>
      <c r="G94" s="15">
        <f>'[1]22'!H96</f>
        <v>120</v>
      </c>
      <c r="H94" s="16">
        <f>'[1]22'!I96</f>
        <v>0</v>
      </c>
      <c r="I94" s="16">
        <f>'[1]22'!J96</f>
        <v>34</v>
      </c>
      <c r="J94" s="16">
        <f>'[1]22'!K96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'[1]22'!B97</f>
        <v>120</v>
      </c>
      <c r="C95" s="16">
        <f>'[1]22'!C97</f>
        <v>0</v>
      </c>
      <c r="D95" s="16">
        <f>'[1]22'!D97</f>
        <v>190</v>
      </c>
      <c r="E95" s="16">
        <f>'[1]22'!E97</f>
        <v>0</v>
      </c>
      <c r="F95" s="15">
        <f t="shared" si="17"/>
        <v>310</v>
      </c>
      <c r="G95" s="15">
        <f>'[1]22'!H97</f>
        <v>120</v>
      </c>
      <c r="H95" s="16">
        <f>'[1]22'!I97</f>
        <v>0</v>
      </c>
      <c r="I95" s="16">
        <f>'[1]22'!J97</f>
        <v>36</v>
      </c>
      <c r="J95" s="16">
        <f>'[1]22'!K97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'[1]22'!B98</f>
        <v>120</v>
      </c>
      <c r="C96" s="16">
        <f>'[1]22'!C98</f>
        <v>0</v>
      </c>
      <c r="D96" s="16">
        <f>'[1]22'!D98</f>
        <v>190</v>
      </c>
      <c r="E96" s="16">
        <f>'[1]22'!E98</f>
        <v>0</v>
      </c>
      <c r="F96" s="15">
        <f t="shared" si="17"/>
        <v>310</v>
      </c>
      <c r="G96" s="15">
        <f>'[1]22'!H98</f>
        <v>120</v>
      </c>
      <c r="H96" s="16">
        <f>'[1]22'!I98</f>
        <v>0</v>
      </c>
      <c r="I96" s="16">
        <f>'[1]22'!J98</f>
        <v>36</v>
      </c>
      <c r="J96" s="16">
        <f>'[1]22'!K98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'[1]22'!B99</f>
        <v>120</v>
      </c>
      <c r="C97" s="16">
        <f>'[1]22'!C99</f>
        <v>0</v>
      </c>
      <c r="D97" s="16">
        <f>'[1]22'!D99</f>
        <v>190</v>
      </c>
      <c r="E97" s="16">
        <f>'[1]22'!E99</f>
        <v>0</v>
      </c>
      <c r="F97" s="15">
        <f t="shared" si="17"/>
        <v>310</v>
      </c>
      <c r="G97" s="15">
        <f>'[1]22'!H99</f>
        <v>120</v>
      </c>
      <c r="H97" s="16">
        <f>'[1]22'!I99</f>
        <v>0</v>
      </c>
      <c r="I97" s="16">
        <f>'[1]22'!J99</f>
        <v>36</v>
      </c>
      <c r="J97" s="16">
        <f>'[1]22'!K99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'[1]22'!B100</f>
        <v>120</v>
      </c>
      <c r="C98" s="16">
        <f>'[1]22'!C100</f>
        <v>0</v>
      </c>
      <c r="D98" s="16">
        <f>'[1]22'!D100</f>
        <v>190</v>
      </c>
      <c r="E98" s="16">
        <f>'[1]22'!E100</f>
        <v>0</v>
      </c>
      <c r="F98" s="15">
        <f t="shared" si="17"/>
        <v>310</v>
      </c>
      <c r="G98" s="15">
        <f>'[1]22'!H100</f>
        <v>120</v>
      </c>
      <c r="H98" s="16">
        <f>'[1]22'!I100</f>
        <v>0</v>
      </c>
      <c r="I98" s="16">
        <f>'[1]22'!J100</f>
        <v>36</v>
      </c>
      <c r="J98" s="16">
        <f>'[1]22'!K100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4.4660000000000002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0</v>
      </c>
      <c r="I99" s="15">
        <f t="shared" si="18"/>
        <v>0.81299999999999994</v>
      </c>
      <c r="J99" s="15">
        <f t="shared" si="18"/>
        <v>0</v>
      </c>
      <c r="K99" s="15">
        <f t="shared" si="18"/>
        <v>3.6930000000000001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0.81299999999999994</v>
      </c>
      <c r="P99" s="15">
        <f t="shared" si="18"/>
        <v>0</v>
      </c>
      <c r="Q99" s="15">
        <f t="shared" si="18"/>
        <v>3.6930000000000001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'[2]22'!B5</f>
        <v>84</v>
      </c>
      <c r="C3" s="201">
        <f>'[2]22'!C5</f>
        <v>0</v>
      </c>
      <c r="D3" s="201">
        <f>'[2]22'!D5</f>
        <v>0</v>
      </c>
      <c r="E3" s="201">
        <f>'[2]22'!E5</f>
        <v>0</v>
      </c>
      <c r="F3" s="15">
        <f>SUM(B3:E3)</f>
        <v>84</v>
      </c>
      <c r="G3" s="200">
        <f>'[2]22'!H5</f>
        <v>36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'[2]22'!B6</f>
        <v>84</v>
      </c>
      <c r="C4" s="201">
        <f>'[2]22'!C6</f>
        <v>0</v>
      </c>
      <c r="D4" s="201">
        <f>'[2]22'!D6</f>
        <v>0</v>
      </c>
      <c r="E4" s="201">
        <f>'[2]22'!E6</f>
        <v>0</v>
      </c>
      <c r="F4" s="15">
        <f>SUM(B4:E4)</f>
        <v>84</v>
      </c>
      <c r="G4" s="200">
        <f>'[2]22'!H6</f>
        <v>36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'[2]22'!B7</f>
        <v>84</v>
      </c>
      <c r="C5" s="201">
        <f>'[2]22'!C7</f>
        <v>0</v>
      </c>
      <c r="D5" s="201">
        <f>'[2]22'!D7</f>
        <v>0</v>
      </c>
      <c r="E5" s="201">
        <f>'[2]22'!E7</f>
        <v>0</v>
      </c>
      <c r="F5" s="15">
        <f t="shared" ref="F5:F68" si="6">SUM(B5:E5)</f>
        <v>84</v>
      </c>
      <c r="G5" s="200">
        <f>'[2]22'!H7</f>
        <v>36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'[2]22'!B8</f>
        <v>84</v>
      </c>
      <c r="C6" s="201">
        <f>'[2]22'!C8</f>
        <v>0</v>
      </c>
      <c r="D6" s="201">
        <f>'[2]22'!D8</f>
        <v>0</v>
      </c>
      <c r="E6" s="201">
        <f>'[2]22'!E8</f>
        <v>0</v>
      </c>
      <c r="F6" s="15">
        <f t="shared" si="6"/>
        <v>84</v>
      </c>
      <c r="G6" s="200">
        <f>'[2]22'!H8</f>
        <v>36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'[2]22'!B9</f>
        <v>84</v>
      </c>
      <c r="C7" s="201">
        <f>'[2]22'!C9</f>
        <v>0</v>
      </c>
      <c r="D7" s="201">
        <f>'[2]22'!D9</f>
        <v>0</v>
      </c>
      <c r="E7" s="201">
        <f>'[2]22'!E9</f>
        <v>0</v>
      </c>
      <c r="F7" s="15">
        <f t="shared" si="6"/>
        <v>84</v>
      </c>
      <c r="G7" s="200">
        <f>'[2]22'!H9</f>
        <v>36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'[2]22'!B10</f>
        <v>84</v>
      </c>
      <c r="C8" s="201">
        <f>'[2]22'!C10</f>
        <v>0</v>
      </c>
      <c r="D8" s="201">
        <f>'[2]22'!D10</f>
        <v>0</v>
      </c>
      <c r="E8" s="201">
        <f>'[2]22'!E10</f>
        <v>0</v>
      </c>
      <c r="F8" s="15">
        <f t="shared" si="6"/>
        <v>84</v>
      </c>
      <c r="G8" s="200">
        <f>'[2]22'!H10</f>
        <v>35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'[2]22'!B11</f>
        <v>84</v>
      </c>
      <c r="C9" s="201">
        <f>'[2]22'!C11</f>
        <v>0</v>
      </c>
      <c r="D9" s="201">
        <f>'[2]22'!D11</f>
        <v>0</v>
      </c>
      <c r="E9" s="201">
        <f>'[2]22'!E11</f>
        <v>0</v>
      </c>
      <c r="F9" s="15">
        <f t="shared" si="6"/>
        <v>84</v>
      </c>
      <c r="G9" s="200">
        <f>'[2]22'!H11</f>
        <v>35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'[2]22'!B12</f>
        <v>84</v>
      </c>
      <c r="C10" s="201">
        <f>'[2]22'!C12</f>
        <v>0</v>
      </c>
      <c r="D10" s="201">
        <f>'[2]22'!D12</f>
        <v>0</v>
      </c>
      <c r="E10" s="201">
        <f>'[2]22'!E12</f>
        <v>0</v>
      </c>
      <c r="F10" s="15">
        <f t="shared" si="6"/>
        <v>84</v>
      </c>
      <c r="G10" s="200">
        <f>'[2]22'!H12</f>
        <v>35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'[2]22'!B13</f>
        <v>84</v>
      </c>
      <c r="C11" s="201">
        <f>'[2]22'!C13</f>
        <v>0</v>
      </c>
      <c r="D11" s="201">
        <f>'[2]22'!D13</f>
        <v>0</v>
      </c>
      <c r="E11" s="201">
        <f>'[2]22'!E13</f>
        <v>0</v>
      </c>
      <c r="F11" s="15">
        <f t="shared" si="6"/>
        <v>84</v>
      </c>
      <c r="G11" s="200">
        <f>'[2]22'!H13</f>
        <v>35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'[2]22'!B14</f>
        <v>84</v>
      </c>
      <c r="C12" s="201">
        <f>'[2]22'!C14</f>
        <v>0</v>
      </c>
      <c r="D12" s="201">
        <f>'[2]22'!D14</f>
        <v>0</v>
      </c>
      <c r="E12" s="201">
        <f>'[2]22'!E14</f>
        <v>0</v>
      </c>
      <c r="F12" s="15">
        <f t="shared" si="6"/>
        <v>84</v>
      </c>
      <c r="G12" s="200">
        <f>'[2]22'!H14</f>
        <v>35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'[2]22'!B15</f>
        <v>84</v>
      </c>
      <c r="C13" s="201">
        <f>'[2]22'!C15</f>
        <v>0</v>
      </c>
      <c r="D13" s="201">
        <f>'[2]22'!D15</f>
        <v>0</v>
      </c>
      <c r="E13" s="201">
        <f>'[2]22'!E15</f>
        <v>0</v>
      </c>
      <c r="F13" s="15">
        <f t="shared" si="6"/>
        <v>84</v>
      </c>
      <c r="G13" s="200">
        <f>'[2]22'!H15</f>
        <v>35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'[2]22'!B16</f>
        <v>84</v>
      </c>
      <c r="C14" s="201">
        <f>'[2]22'!C16</f>
        <v>0</v>
      </c>
      <c r="D14" s="201">
        <f>'[2]22'!D16</f>
        <v>0</v>
      </c>
      <c r="E14" s="201">
        <f>'[2]22'!E16</f>
        <v>0</v>
      </c>
      <c r="F14" s="15">
        <f t="shared" si="6"/>
        <v>84</v>
      </c>
      <c r="G14" s="200">
        <f>'[2]22'!H16</f>
        <v>35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'[2]22'!B17</f>
        <v>84</v>
      </c>
      <c r="C15" s="201">
        <f>'[2]22'!C17</f>
        <v>0</v>
      </c>
      <c r="D15" s="201">
        <f>'[2]22'!D17</f>
        <v>0</v>
      </c>
      <c r="E15" s="201">
        <f>'[2]22'!E17</f>
        <v>0</v>
      </c>
      <c r="F15" s="15">
        <f t="shared" si="6"/>
        <v>84</v>
      </c>
      <c r="G15" s="200">
        <f>'[2]22'!H17</f>
        <v>35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'[2]22'!B18</f>
        <v>84</v>
      </c>
      <c r="C16" s="201">
        <f>'[2]22'!C18</f>
        <v>0</v>
      </c>
      <c r="D16" s="201">
        <f>'[2]22'!D18</f>
        <v>0</v>
      </c>
      <c r="E16" s="201">
        <f>'[2]22'!E18</f>
        <v>0</v>
      </c>
      <c r="F16" s="15">
        <f t="shared" si="6"/>
        <v>84</v>
      </c>
      <c r="G16" s="200">
        <f>'[2]22'!H18</f>
        <v>35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'[2]22'!B19</f>
        <v>84</v>
      </c>
      <c r="C17" s="201">
        <f>'[2]22'!C19</f>
        <v>0</v>
      </c>
      <c r="D17" s="201">
        <f>'[2]22'!D19</f>
        <v>0</v>
      </c>
      <c r="E17" s="201">
        <f>'[2]22'!E19</f>
        <v>0</v>
      </c>
      <c r="F17" s="15">
        <f t="shared" si="6"/>
        <v>84</v>
      </c>
      <c r="G17" s="200">
        <f>'[2]22'!H19</f>
        <v>35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'[2]22'!B20</f>
        <v>84</v>
      </c>
      <c r="C18" s="201">
        <f>'[2]22'!C20</f>
        <v>0</v>
      </c>
      <c r="D18" s="201">
        <f>'[2]22'!D20</f>
        <v>0</v>
      </c>
      <c r="E18" s="201">
        <f>'[2]22'!E20</f>
        <v>0</v>
      </c>
      <c r="F18" s="15">
        <f t="shared" si="6"/>
        <v>84</v>
      </c>
      <c r="G18" s="200">
        <f>'[2]22'!H20</f>
        <v>35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'[2]22'!B21</f>
        <v>84</v>
      </c>
      <c r="C19" s="201">
        <f>'[2]22'!C21</f>
        <v>0</v>
      </c>
      <c r="D19" s="201">
        <f>'[2]22'!D21</f>
        <v>0</v>
      </c>
      <c r="E19" s="201">
        <f>'[2]22'!E21</f>
        <v>0</v>
      </c>
      <c r="F19" s="15">
        <f t="shared" si="6"/>
        <v>84</v>
      </c>
      <c r="G19" s="200">
        <f>'[2]22'!H21</f>
        <v>35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'[2]22'!B22</f>
        <v>84</v>
      </c>
      <c r="C20" s="201">
        <f>'[2]22'!C22</f>
        <v>0</v>
      </c>
      <c r="D20" s="201">
        <f>'[2]22'!D22</f>
        <v>0</v>
      </c>
      <c r="E20" s="201">
        <f>'[2]22'!E22</f>
        <v>0</v>
      </c>
      <c r="F20" s="15">
        <f t="shared" si="6"/>
        <v>84</v>
      </c>
      <c r="G20" s="200">
        <f>'[2]22'!H22</f>
        <v>35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'[2]22'!B23</f>
        <v>84</v>
      </c>
      <c r="C21" s="201">
        <f>'[2]22'!C23</f>
        <v>0</v>
      </c>
      <c r="D21" s="201">
        <f>'[2]22'!D23</f>
        <v>0</v>
      </c>
      <c r="E21" s="201">
        <f>'[2]22'!E23</f>
        <v>0</v>
      </c>
      <c r="F21" s="15">
        <f t="shared" si="6"/>
        <v>84</v>
      </c>
      <c r="G21" s="200">
        <f>'[2]22'!H23</f>
        <v>35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'[2]22'!B24</f>
        <v>84</v>
      </c>
      <c r="C22" s="201">
        <f>'[2]22'!C24</f>
        <v>0</v>
      </c>
      <c r="D22" s="201">
        <f>'[2]22'!D24</f>
        <v>0</v>
      </c>
      <c r="E22" s="201">
        <f>'[2]22'!E24</f>
        <v>0</v>
      </c>
      <c r="F22" s="15">
        <f t="shared" si="6"/>
        <v>84</v>
      </c>
      <c r="G22" s="200">
        <f>'[2]22'!H24</f>
        <v>35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'[2]22'!B25</f>
        <v>84</v>
      </c>
      <c r="C23" s="201">
        <f>'[2]22'!C25</f>
        <v>0</v>
      </c>
      <c r="D23" s="201">
        <f>'[2]22'!D25</f>
        <v>0</v>
      </c>
      <c r="E23" s="201">
        <f>'[2]22'!E25</f>
        <v>0</v>
      </c>
      <c r="F23" s="15">
        <f t="shared" si="6"/>
        <v>84</v>
      </c>
      <c r="G23" s="200">
        <f>'[2]22'!H25</f>
        <v>37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'[2]22'!B26</f>
        <v>84</v>
      </c>
      <c r="C24" s="201">
        <f>'[2]22'!C26</f>
        <v>0</v>
      </c>
      <c r="D24" s="201">
        <f>'[2]22'!D26</f>
        <v>0</v>
      </c>
      <c r="E24" s="201">
        <f>'[2]22'!E26</f>
        <v>0</v>
      </c>
      <c r="F24" s="15">
        <f t="shared" si="6"/>
        <v>84</v>
      </c>
      <c r="G24" s="200">
        <f>'[2]22'!H26</f>
        <v>37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'[2]22'!B27</f>
        <v>84</v>
      </c>
      <c r="C25" s="201">
        <f>'[2]22'!C27</f>
        <v>0</v>
      </c>
      <c r="D25" s="201">
        <f>'[2]22'!D27</f>
        <v>0</v>
      </c>
      <c r="E25" s="201">
        <f>'[2]22'!E27</f>
        <v>0</v>
      </c>
      <c r="F25" s="15">
        <f t="shared" si="6"/>
        <v>84</v>
      </c>
      <c r="G25" s="200">
        <f>'[2]22'!H27</f>
        <v>37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'[2]22'!B28</f>
        <v>84</v>
      </c>
      <c r="C26" s="201">
        <f>'[2]22'!C28</f>
        <v>0</v>
      </c>
      <c r="D26" s="201">
        <f>'[2]22'!D28</f>
        <v>0</v>
      </c>
      <c r="E26" s="201">
        <f>'[2]22'!E28</f>
        <v>0</v>
      </c>
      <c r="F26" s="15">
        <f t="shared" si="6"/>
        <v>84</v>
      </c>
      <c r="G26" s="200">
        <f>'[2]22'!H28</f>
        <v>37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'[2]22'!B29</f>
        <v>84</v>
      </c>
      <c r="C27" s="201">
        <f>'[2]22'!C29</f>
        <v>0</v>
      </c>
      <c r="D27" s="201">
        <f>'[2]22'!D29</f>
        <v>0</v>
      </c>
      <c r="E27" s="201">
        <f>'[2]22'!E29</f>
        <v>0</v>
      </c>
      <c r="F27" s="15">
        <f t="shared" si="6"/>
        <v>84</v>
      </c>
      <c r="G27" s="200">
        <f>'[2]22'!H29</f>
        <v>37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'[2]22'!B30</f>
        <v>84</v>
      </c>
      <c r="C28" s="201">
        <f>'[2]22'!C30</f>
        <v>0</v>
      </c>
      <c r="D28" s="201">
        <f>'[2]22'!D30</f>
        <v>0</v>
      </c>
      <c r="E28" s="201">
        <f>'[2]22'!E30</f>
        <v>0</v>
      </c>
      <c r="F28" s="15">
        <f t="shared" si="6"/>
        <v>84</v>
      </c>
      <c r="G28" s="200">
        <f>'[2]22'!H30</f>
        <v>37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'[2]22'!B31</f>
        <v>84</v>
      </c>
      <c r="C29" s="201">
        <f>'[2]22'!C31</f>
        <v>0</v>
      </c>
      <c r="D29" s="201">
        <f>'[2]22'!D31</f>
        <v>0</v>
      </c>
      <c r="E29" s="201">
        <f>'[2]22'!E31</f>
        <v>0</v>
      </c>
      <c r="F29" s="15">
        <f t="shared" si="6"/>
        <v>84</v>
      </c>
      <c r="G29" s="200">
        <f>'[2]22'!H31</f>
        <v>37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'[2]22'!B32</f>
        <v>84</v>
      </c>
      <c r="C30" s="201">
        <f>'[2]22'!C32</f>
        <v>0</v>
      </c>
      <c r="D30" s="201">
        <f>'[2]22'!D32</f>
        <v>0</v>
      </c>
      <c r="E30" s="201">
        <f>'[2]22'!E32</f>
        <v>0</v>
      </c>
      <c r="F30" s="15">
        <f t="shared" si="6"/>
        <v>84</v>
      </c>
      <c r="G30" s="200">
        <f>'[2]22'!H32</f>
        <v>37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'[2]22'!B33</f>
        <v>84</v>
      </c>
      <c r="C31" s="201">
        <f>'[2]22'!C33</f>
        <v>0</v>
      </c>
      <c r="D31" s="201">
        <f>'[2]22'!D33</f>
        <v>0</v>
      </c>
      <c r="E31" s="201">
        <f>'[2]22'!E33</f>
        <v>0</v>
      </c>
      <c r="F31" s="15">
        <f t="shared" si="6"/>
        <v>84</v>
      </c>
      <c r="G31" s="200">
        <f>'[2]22'!H33</f>
        <v>37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0">
        <f>'[2]22'!B34</f>
        <v>84</v>
      </c>
      <c r="C32" s="201">
        <f>'[2]22'!C34</f>
        <v>0</v>
      </c>
      <c r="D32" s="201">
        <f>'[2]22'!D34</f>
        <v>0</v>
      </c>
      <c r="E32" s="201">
        <f>'[2]22'!E34</f>
        <v>0</v>
      </c>
      <c r="F32" s="15">
        <f t="shared" si="6"/>
        <v>84</v>
      </c>
      <c r="G32" s="200">
        <f>'[2]22'!H34</f>
        <v>37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0">
        <f>'[2]22'!B35</f>
        <v>84</v>
      </c>
      <c r="C33" s="201">
        <f>'[2]22'!C35</f>
        <v>0</v>
      </c>
      <c r="D33" s="201">
        <f>'[2]22'!D35</f>
        <v>0</v>
      </c>
      <c r="E33" s="201">
        <f>'[2]22'!E35</f>
        <v>0</v>
      </c>
      <c r="F33" s="15">
        <f t="shared" si="6"/>
        <v>84</v>
      </c>
      <c r="G33" s="200">
        <f>'[2]22'!H35</f>
        <v>37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0">
        <f>'[2]22'!B36</f>
        <v>84</v>
      </c>
      <c r="C34" s="201">
        <f>'[2]22'!C36</f>
        <v>0</v>
      </c>
      <c r="D34" s="201">
        <f>'[2]22'!D36</f>
        <v>0</v>
      </c>
      <c r="E34" s="201">
        <f>'[2]22'!E36</f>
        <v>0</v>
      </c>
      <c r="F34" s="15">
        <f t="shared" si="6"/>
        <v>84</v>
      </c>
      <c r="G34" s="200">
        <f>'[2]22'!H36</f>
        <v>37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0">
        <f>'[2]22'!B37</f>
        <v>84</v>
      </c>
      <c r="C35" s="201">
        <f>'[2]22'!C37</f>
        <v>0</v>
      </c>
      <c r="D35" s="201">
        <f>'[2]22'!D37</f>
        <v>0</v>
      </c>
      <c r="E35" s="201">
        <f>'[2]22'!E37</f>
        <v>0</v>
      </c>
      <c r="F35" s="15">
        <f t="shared" si="6"/>
        <v>84</v>
      </c>
      <c r="G35" s="200">
        <f>'[2]22'!H37</f>
        <v>37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0">
        <f>'[2]22'!B38</f>
        <v>84</v>
      </c>
      <c r="C36" s="201">
        <f>'[2]22'!C38</f>
        <v>0</v>
      </c>
      <c r="D36" s="201">
        <f>'[2]22'!D38</f>
        <v>0</v>
      </c>
      <c r="E36" s="201">
        <f>'[2]22'!E38</f>
        <v>0</v>
      </c>
      <c r="F36" s="15">
        <f t="shared" si="6"/>
        <v>84</v>
      </c>
      <c r="G36" s="200">
        <f>'[2]22'!H38</f>
        <v>37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0">
        <f>'[2]22'!B39</f>
        <v>84</v>
      </c>
      <c r="C37" s="201">
        <f>'[2]22'!C39</f>
        <v>0</v>
      </c>
      <c r="D37" s="201">
        <f>'[2]22'!D39</f>
        <v>0</v>
      </c>
      <c r="E37" s="201">
        <f>'[2]22'!E39</f>
        <v>0</v>
      </c>
      <c r="F37" s="15">
        <f t="shared" si="6"/>
        <v>84</v>
      </c>
      <c r="G37" s="200">
        <f>'[2]22'!H39</f>
        <v>37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0">
        <f>'[2]22'!B40</f>
        <v>84</v>
      </c>
      <c r="C38" s="201">
        <f>'[2]22'!C40</f>
        <v>0</v>
      </c>
      <c r="D38" s="201">
        <f>'[2]22'!D40</f>
        <v>0</v>
      </c>
      <c r="E38" s="201">
        <f>'[2]22'!E40</f>
        <v>0</v>
      </c>
      <c r="F38" s="15">
        <f t="shared" si="6"/>
        <v>84</v>
      </c>
      <c r="G38" s="200">
        <f>'[2]22'!H40</f>
        <v>37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0">
        <f>'[2]22'!B41</f>
        <v>84</v>
      </c>
      <c r="C39" s="201">
        <f>'[2]22'!C41</f>
        <v>0</v>
      </c>
      <c r="D39" s="201">
        <f>'[2]22'!D41</f>
        <v>0</v>
      </c>
      <c r="E39" s="201">
        <f>'[2]22'!E41</f>
        <v>0</v>
      </c>
      <c r="F39" s="15">
        <f t="shared" si="6"/>
        <v>84</v>
      </c>
      <c r="G39" s="200">
        <f>'[2]22'!H41</f>
        <v>37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0">
        <f>'[2]22'!B42</f>
        <v>84</v>
      </c>
      <c r="C40" s="201">
        <f>'[2]22'!C42</f>
        <v>0</v>
      </c>
      <c r="D40" s="201">
        <f>'[2]22'!D42</f>
        <v>0</v>
      </c>
      <c r="E40" s="201">
        <f>'[2]22'!E42</f>
        <v>0</v>
      </c>
      <c r="F40" s="15">
        <f t="shared" si="6"/>
        <v>84</v>
      </c>
      <c r="G40" s="200">
        <f>'[2]22'!H42</f>
        <v>37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0">
        <f>'[2]22'!B43</f>
        <v>84</v>
      </c>
      <c r="C41" s="201">
        <f>'[2]22'!C43</f>
        <v>0</v>
      </c>
      <c r="D41" s="201">
        <f>'[2]22'!D43</f>
        <v>0</v>
      </c>
      <c r="E41" s="201">
        <f>'[2]22'!E43</f>
        <v>0</v>
      </c>
      <c r="F41" s="15">
        <f t="shared" si="6"/>
        <v>84</v>
      </c>
      <c r="G41" s="200">
        <f>'[2]22'!H43</f>
        <v>37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0">
        <f>'[2]22'!B44</f>
        <v>84</v>
      </c>
      <c r="C42" s="201">
        <f>'[2]22'!C44</f>
        <v>0</v>
      </c>
      <c r="D42" s="201">
        <f>'[2]22'!D44</f>
        <v>0</v>
      </c>
      <c r="E42" s="201">
        <f>'[2]22'!E44</f>
        <v>0</v>
      </c>
      <c r="F42" s="15">
        <f t="shared" si="6"/>
        <v>84</v>
      </c>
      <c r="G42" s="200">
        <f>'[2]22'!H44</f>
        <v>37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0">
        <f>'[2]22'!B45</f>
        <v>84</v>
      </c>
      <c r="C43" s="201">
        <f>'[2]22'!C45</f>
        <v>0</v>
      </c>
      <c r="D43" s="201">
        <f>'[2]22'!D45</f>
        <v>0</v>
      </c>
      <c r="E43" s="201">
        <f>'[2]22'!E45</f>
        <v>0</v>
      </c>
      <c r="F43" s="15">
        <f t="shared" si="6"/>
        <v>84</v>
      </c>
      <c r="G43" s="200">
        <f>'[2]22'!H45</f>
        <v>36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'[2]22'!B46</f>
        <v>84</v>
      </c>
      <c r="C44" s="201">
        <f>'[2]22'!C46</f>
        <v>0</v>
      </c>
      <c r="D44" s="201">
        <f>'[2]22'!D46</f>
        <v>0</v>
      </c>
      <c r="E44" s="201">
        <f>'[2]22'!E46</f>
        <v>0</v>
      </c>
      <c r="F44" s="15">
        <f t="shared" si="6"/>
        <v>84</v>
      </c>
      <c r="G44" s="200">
        <f>'[2]22'!H46</f>
        <v>36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'[2]22'!B47</f>
        <v>84</v>
      </c>
      <c r="C45" s="201">
        <f>'[2]22'!C47</f>
        <v>0</v>
      </c>
      <c r="D45" s="201">
        <f>'[2]22'!D47</f>
        <v>0</v>
      </c>
      <c r="E45" s="201">
        <f>'[2]22'!E47</f>
        <v>0</v>
      </c>
      <c r="F45" s="15">
        <f t="shared" si="6"/>
        <v>84</v>
      </c>
      <c r="G45" s="200">
        <f>'[2]22'!H47</f>
        <v>35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'[2]22'!B48</f>
        <v>84</v>
      </c>
      <c r="C46" s="201">
        <f>'[2]22'!C48</f>
        <v>0</v>
      </c>
      <c r="D46" s="201">
        <f>'[2]22'!D48</f>
        <v>0</v>
      </c>
      <c r="E46" s="201">
        <f>'[2]22'!E48</f>
        <v>0</v>
      </c>
      <c r="F46" s="15">
        <f t="shared" si="6"/>
        <v>84</v>
      </c>
      <c r="G46" s="200">
        <f>'[2]22'!H48</f>
        <v>35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'[2]22'!B49</f>
        <v>84</v>
      </c>
      <c r="C47" s="201">
        <f>'[2]22'!C49</f>
        <v>0</v>
      </c>
      <c r="D47" s="201">
        <f>'[2]22'!D49</f>
        <v>0</v>
      </c>
      <c r="E47" s="201">
        <f>'[2]22'!E49</f>
        <v>0</v>
      </c>
      <c r="F47" s="15">
        <f t="shared" si="6"/>
        <v>84</v>
      </c>
      <c r="G47" s="200">
        <f>'[2]22'!H49</f>
        <v>35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0">
        <f>'[2]22'!B50</f>
        <v>84</v>
      </c>
      <c r="C48" s="201">
        <f>'[2]22'!C50</f>
        <v>0</v>
      </c>
      <c r="D48" s="201">
        <f>'[2]22'!D50</f>
        <v>0</v>
      </c>
      <c r="E48" s="201">
        <f>'[2]22'!E50</f>
        <v>0</v>
      </c>
      <c r="F48" s="15">
        <f t="shared" si="6"/>
        <v>84</v>
      </c>
      <c r="G48" s="200">
        <f>'[2]22'!H50</f>
        <v>35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'[2]22'!B51</f>
        <v>84</v>
      </c>
      <c r="C49" s="201">
        <f>'[2]22'!C51</f>
        <v>0</v>
      </c>
      <c r="D49" s="201">
        <f>'[2]22'!D51</f>
        <v>0</v>
      </c>
      <c r="E49" s="201">
        <f>'[2]22'!E51</f>
        <v>0</v>
      </c>
      <c r="F49" s="15">
        <f t="shared" si="6"/>
        <v>84</v>
      </c>
      <c r="G49" s="200">
        <f>'[2]22'!H51</f>
        <v>35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0">
        <f>'[2]22'!B52</f>
        <v>84</v>
      </c>
      <c r="C50" s="201">
        <f>'[2]22'!C52</f>
        <v>0</v>
      </c>
      <c r="D50" s="201">
        <f>'[2]22'!D52</f>
        <v>0</v>
      </c>
      <c r="E50" s="201">
        <f>'[2]22'!E52</f>
        <v>0</v>
      </c>
      <c r="F50" s="15">
        <f t="shared" si="6"/>
        <v>84</v>
      </c>
      <c r="G50" s="200">
        <f>'[2]22'!H52</f>
        <v>35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0">
        <f>'[2]22'!B53</f>
        <v>84</v>
      </c>
      <c r="C51" s="201">
        <f>'[2]22'!C53</f>
        <v>0</v>
      </c>
      <c r="D51" s="201">
        <f>'[2]22'!D53</f>
        <v>0</v>
      </c>
      <c r="E51" s="201">
        <f>'[2]22'!E53</f>
        <v>0</v>
      </c>
      <c r="F51" s="15">
        <f t="shared" si="6"/>
        <v>84</v>
      </c>
      <c r="G51" s="200">
        <f>'[2]22'!H53</f>
        <v>35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0">
        <f>'[2]22'!B54</f>
        <v>84</v>
      </c>
      <c r="C52" s="201">
        <f>'[2]22'!C54</f>
        <v>0</v>
      </c>
      <c r="D52" s="201">
        <f>'[2]22'!D54</f>
        <v>0</v>
      </c>
      <c r="E52" s="201">
        <f>'[2]22'!E54</f>
        <v>0</v>
      </c>
      <c r="F52" s="15">
        <f t="shared" si="6"/>
        <v>84</v>
      </c>
      <c r="G52" s="200">
        <f>'[2]22'!H54</f>
        <v>35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0">
        <f>'[2]22'!B55</f>
        <v>84</v>
      </c>
      <c r="C53" s="201">
        <f>'[2]22'!C55</f>
        <v>0</v>
      </c>
      <c r="D53" s="201">
        <f>'[2]22'!D55</f>
        <v>0</v>
      </c>
      <c r="E53" s="201">
        <f>'[2]22'!E55</f>
        <v>0</v>
      </c>
      <c r="F53" s="15">
        <f t="shared" si="6"/>
        <v>84</v>
      </c>
      <c r="G53" s="200">
        <f>'[2]22'!H55</f>
        <v>35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0">
        <f>'[2]22'!B56</f>
        <v>84</v>
      </c>
      <c r="C54" s="201">
        <f>'[2]22'!C56</f>
        <v>0</v>
      </c>
      <c r="D54" s="201">
        <f>'[2]22'!D56</f>
        <v>0</v>
      </c>
      <c r="E54" s="201">
        <f>'[2]22'!E56</f>
        <v>0</v>
      </c>
      <c r="F54" s="15">
        <f t="shared" si="6"/>
        <v>84</v>
      </c>
      <c r="G54" s="200">
        <f>'[2]22'!H56</f>
        <v>35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'[2]22'!B57</f>
        <v>84</v>
      </c>
      <c r="C55" s="201">
        <f>'[2]22'!C57</f>
        <v>0</v>
      </c>
      <c r="D55" s="201">
        <f>'[2]22'!D57</f>
        <v>0</v>
      </c>
      <c r="E55" s="201">
        <f>'[2]22'!E57</f>
        <v>0</v>
      </c>
      <c r="F55" s="15">
        <f t="shared" si="6"/>
        <v>84</v>
      </c>
      <c r="G55" s="200">
        <f>'[2]22'!H57</f>
        <v>34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'[2]22'!B58</f>
        <v>84</v>
      </c>
      <c r="C56" s="201">
        <f>'[2]22'!C58</f>
        <v>0</v>
      </c>
      <c r="D56" s="201">
        <f>'[2]22'!D58</f>
        <v>0</v>
      </c>
      <c r="E56" s="201">
        <f>'[2]22'!E58</f>
        <v>0</v>
      </c>
      <c r="F56" s="15">
        <f t="shared" si="6"/>
        <v>84</v>
      </c>
      <c r="G56" s="200">
        <f>'[2]22'!H58</f>
        <v>34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'[2]22'!B59</f>
        <v>84</v>
      </c>
      <c r="C57" s="201">
        <f>'[2]22'!C59</f>
        <v>0</v>
      </c>
      <c r="D57" s="201">
        <f>'[2]22'!D59</f>
        <v>0</v>
      </c>
      <c r="E57" s="201">
        <f>'[2]22'!E59</f>
        <v>0</v>
      </c>
      <c r="F57" s="15">
        <f t="shared" si="6"/>
        <v>84</v>
      </c>
      <c r="G57" s="200">
        <f>'[2]22'!H59</f>
        <v>34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'[2]22'!B60</f>
        <v>84</v>
      </c>
      <c r="C58" s="201">
        <f>'[2]22'!C60</f>
        <v>0</v>
      </c>
      <c r="D58" s="201">
        <f>'[2]22'!D60</f>
        <v>0</v>
      </c>
      <c r="E58" s="201">
        <f>'[2]22'!E60</f>
        <v>0</v>
      </c>
      <c r="F58" s="15">
        <f t="shared" si="6"/>
        <v>84</v>
      </c>
      <c r="G58" s="200">
        <f>'[2]22'!H60</f>
        <v>34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'[2]22'!B61</f>
        <v>84</v>
      </c>
      <c r="C59" s="201">
        <f>'[2]22'!C61</f>
        <v>0</v>
      </c>
      <c r="D59" s="201">
        <f>'[2]22'!D61</f>
        <v>0</v>
      </c>
      <c r="E59" s="201">
        <f>'[2]22'!E61</f>
        <v>0</v>
      </c>
      <c r="F59" s="15">
        <f t="shared" si="6"/>
        <v>84</v>
      </c>
      <c r="G59" s="200">
        <f>'[2]22'!H61</f>
        <v>34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'[2]22'!B62</f>
        <v>84</v>
      </c>
      <c r="C60" s="201">
        <f>'[2]22'!C62</f>
        <v>0</v>
      </c>
      <c r="D60" s="201">
        <f>'[2]22'!D62</f>
        <v>0</v>
      </c>
      <c r="E60" s="201">
        <f>'[2]22'!E62</f>
        <v>0</v>
      </c>
      <c r="F60" s="15">
        <f t="shared" si="6"/>
        <v>84</v>
      </c>
      <c r="G60" s="200">
        <f>'[2]22'!H62</f>
        <v>34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'[2]22'!B63</f>
        <v>84</v>
      </c>
      <c r="C61" s="201">
        <f>'[2]22'!C63</f>
        <v>0</v>
      </c>
      <c r="D61" s="201">
        <f>'[2]22'!D63</f>
        <v>0</v>
      </c>
      <c r="E61" s="201">
        <f>'[2]22'!E63</f>
        <v>0</v>
      </c>
      <c r="F61" s="15">
        <f t="shared" si="6"/>
        <v>84</v>
      </c>
      <c r="G61" s="200">
        <f>'[2]22'!H63</f>
        <v>34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'[2]22'!B64</f>
        <v>84</v>
      </c>
      <c r="C62" s="201">
        <f>'[2]22'!C64</f>
        <v>0</v>
      </c>
      <c r="D62" s="201">
        <f>'[2]22'!D64</f>
        <v>0</v>
      </c>
      <c r="E62" s="201">
        <f>'[2]22'!E64</f>
        <v>0</v>
      </c>
      <c r="F62" s="15">
        <f t="shared" si="6"/>
        <v>84</v>
      </c>
      <c r="G62" s="200">
        <f>'[2]22'!H64</f>
        <v>34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'[2]22'!B65</f>
        <v>84</v>
      </c>
      <c r="C63" s="201">
        <f>'[2]22'!C65</f>
        <v>0</v>
      </c>
      <c r="D63" s="201">
        <f>'[2]22'!D65</f>
        <v>0</v>
      </c>
      <c r="E63" s="201">
        <f>'[2]22'!E65</f>
        <v>0</v>
      </c>
      <c r="F63" s="15">
        <f t="shared" si="6"/>
        <v>84</v>
      </c>
      <c r="G63" s="200">
        <f>'[2]22'!H65</f>
        <v>34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'[2]22'!B66</f>
        <v>84</v>
      </c>
      <c r="C64" s="201">
        <f>'[2]22'!C66</f>
        <v>0</v>
      </c>
      <c r="D64" s="201">
        <f>'[2]22'!D66</f>
        <v>0</v>
      </c>
      <c r="E64" s="201">
        <f>'[2]22'!E66</f>
        <v>0</v>
      </c>
      <c r="F64" s="15">
        <f t="shared" si="6"/>
        <v>84</v>
      </c>
      <c r="G64" s="200">
        <f>'[2]22'!H66</f>
        <v>34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'[2]22'!B67</f>
        <v>84</v>
      </c>
      <c r="C65" s="201">
        <f>'[2]22'!C67</f>
        <v>0</v>
      </c>
      <c r="D65" s="201">
        <f>'[2]22'!D67</f>
        <v>0</v>
      </c>
      <c r="E65" s="201">
        <f>'[2]22'!E67</f>
        <v>0</v>
      </c>
      <c r="F65" s="15">
        <f t="shared" si="6"/>
        <v>84</v>
      </c>
      <c r="G65" s="200">
        <f>'[2]22'!H67</f>
        <v>34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'[2]22'!B68</f>
        <v>84</v>
      </c>
      <c r="C66" s="201">
        <f>'[2]22'!C68</f>
        <v>0</v>
      </c>
      <c r="D66" s="201">
        <f>'[2]22'!D68</f>
        <v>0</v>
      </c>
      <c r="E66" s="201">
        <f>'[2]22'!E68</f>
        <v>0</v>
      </c>
      <c r="F66" s="15">
        <f t="shared" si="6"/>
        <v>84</v>
      </c>
      <c r="G66" s="200">
        <f>'[2]22'!H68</f>
        <v>34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'[2]22'!B69</f>
        <v>84</v>
      </c>
      <c r="C67" s="201">
        <f>'[2]22'!C69</f>
        <v>0</v>
      </c>
      <c r="D67" s="201">
        <f>'[2]22'!D69</f>
        <v>0</v>
      </c>
      <c r="E67" s="201">
        <f>'[2]22'!E69</f>
        <v>0</v>
      </c>
      <c r="F67" s="15">
        <f t="shared" si="6"/>
        <v>84</v>
      </c>
      <c r="G67" s="200">
        <f>'[2]22'!H69</f>
        <v>34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'[2]22'!B70</f>
        <v>84</v>
      </c>
      <c r="C68" s="201">
        <f>'[2]22'!C70</f>
        <v>0</v>
      </c>
      <c r="D68" s="201">
        <f>'[2]22'!D70</f>
        <v>0</v>
      </c>
      <c r="E68" s="201">
        <f>'[2]22'!E70</f>
        <v>0</v>
      </c>
      <c r="F68" s="15">
        <f t="shared" si="6"/>
        <v>84</v>
      </c>
      <c r="G68" s="200">
        <f>'[2]22'!H70</f>
        <v>34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'[2]22'!B71</f>
        <v>84</v>
      </c>
      <c r="C69" s="201">
        <f>'[2]22'!C71</f>
        <v>0</v>
      </c>
      <c r="D69" s="201">
        <f>'[2]22'!D71</f>
        <v>0</v>
      </c>
      <c r="E69" s="201">
        <f>'[2]22'!E71</f>
        <v>0</v>
      </c>
      <c r="F69" s="15">
        <f t="shared" ref="F69:F98" si="16">SUM(B69:E69)</f>
        <v>84</v>
      </c>
      <c r="G69" s="200">
        <f>'[2]22'!H71</f>
        <v>34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'[2]22'!B72</f>
        <v>84</v>
      </c>
      <c r="C70" s="201">
        <f>'[2]22'!C72</f>
        <v>0</v>
      </c>
      <c r="D70" s="201">
        <f>'[2]22'!D72</f>
        <v>0</v>
      </c>
      <c r="E70" s="201">
        <f>'[2]22'!E72</f>
        <v>0</v>
      </c>
      <c r="F70" s="15">
        <f t="shared" si="16"/>
        <v>84</v>
      </c>
      <c r="G70" s="200">
        <f>'[2]22'!H72</f>
        <v>34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'[2]22'!B73</f>
        <v>84</v>
      </c>
      <c r="C71" s="201">
        <f>'[2]22'!C73</f>
        <v>0</v>
      </c>
      <c r="D71" s="201">
        <f>'[2]22'!D73</f>
        <v>0</v>
      </c>
      <c r="E71" s="201">
        <f>'[2]22'!E73</f>
        <v>0</v>
      </c>
      <c r="F71" s="15">
        <f t="shared" si="16"/>
        <v>84</v>
      </c>
      <c r="G71" s="200">
        <f>'[2]22'!H73</f>
        <v>34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'[2]22'!B74</f>
        <v>84</v>
      </c>
      <c r="C72" s="201">
        <f>'[2]22'!C74</f>
        <v>0</v>
      </c>
      <c r="D72" s="201">
        <f>'[2]22'!D74</f>
        <v>0</v>
      </c>
      <c r="E72" s="201">
        <f>'[2]22'!E74</f>
        <v>0</v>
      </c>
      <c r="F72" s="15">
        <f t="shared" si="16"/>
        <v>84</v>
      </c>
      <c r="G72" s="200">
        <f>'[2]22'!H74</f>
        <v>34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'[2]22'!B75</f>
        <v>84</v>
      </c>
      <c r="C73" s="201">
        <f>'[2]22'!C75</f>
        <v>0</v>
      </c>
      <c r="D73" s="201">
        <f>'[2]22'!D75</f>
        <v>0</v>
      </c>
      <c r="E73" s="201">
        <f>'[2]22'!E75</f>
        <v>0</v>
      </c>
      <c r="F73" s="15">
        <f t="shared" si="16"/>
        <v>84</v>
      </c>
      <c r="G73" s="200">
        <f>'[2]22'!H75</f>
        <v>34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'[2]22'!B76</f>
        <v>84</v>
      </c>
      <c r="C74" s="201">
        <f>'[2]22'!C76</f>
        <v>0</v>
      </c>
      <c r="D74" s="201">
        <f>'[2]22'!D76</f>
        <v>0</v>
      </c>
      <c r="E74" s="201">
        <f>'[2]22'!E76</f>
        <v>0</v>
      </c>
      <c r="F74" s="15">
        <f t="shared" si="16"/>
        <v>84</v>
      </c>
      <c r="G74" s="200">
        <f>'[2]22'!H76</f>
        <v>34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'[2]22'!B77</f>
        <v>84</v>
      </c>
      <c r="C75" s="201">
        <f>'[2]22'!C77</f>
        <v>0</v>
      </c>
      <c r="D75" s="201">
        <f>'[2]22'!D77</f>
        <v>0</v>
      </c>
      <c r="E75" s="201">
        <f>'[2]22'!E77</f>
        <v>0</v>
      </c>
      <c r="F75" s="15">
        <f t="shared" si="16"/>
        <v>84</v>
      </c>
      <c r="G75" s="200">
        <f>'[2]22'!H77</f>
        <v>34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'[2]22'!B78</f>
        <v>84</v>
      </c>
      <c r="C76" s="201">
        <f>'[2]22'!C78</f>
        <v>0</v>
      </c>
      <c r="D76" s="201">
        <f>'[2]22'!D78</f>
        <v>0</v>
      </c>
      <c r="E76" s="201">
        <f>'[2]22'!E78</f>
        <v>0</v>
      </c>
      <c r="F76" s="15">
        <f t="shared" si="16"/>
        <v>84</v>
      </c>
      <c r="G76" s="200">
        <f>'[2]22'!H78</f>
        <v>34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'[2]22'!B79</f>
        <v>84</v>
      </c>
      <c r="C77" s="201">
        <f>'[2]22'!C79</f>
        <v>0</v>
      </c>
      <c r="D77" s="201">
        <f>'[2]22'!D79</f>
        <v>0</v>
      </c>
      <c r="E77" s="201">
        <f>'[2]22'!E79</f>
        <v>0</v>
      </c>
      <c r="F77" s="15">
        <f t="shared" si="16"/>
        <v>84</v>
      </c>
      <c r="G77" s="200">
        <f>'[2]22'!H79</f>
        <v>34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'[2]22'!B80</f>
        <v>84</v>
      </c>
      <c r="C78" s="201">
        <f>'[2]22'!C80</f>
        <v>0</v>
      </c>
      <c r="D78" s="201">
        <f>'[2]22'!D80</f>
        <v>0</v>
      </c>
      <c r="E78" s="201">
        <f>'[2]22'!E80</f>
        <v>0</v>
      </c>
      <c r="F78" s="15">
        <f t="shared" si="16"/>
        <v>84</v>
      </c>
      <c r="G78" s="200">
        <f>'[2]22'!H80</f>
        <v>34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'[2]22'!B81</f>
        <v>84</v>
      </c>
      <c r="C79" s="201">
        <f>'[2]22'!C81</f>
        <v>0</v>
      </c>
      <c r="D79" s="201">
        <f>'[2]22'!D81</f>
        <v>0</v>
      </c>
      <c r="E79" s="201">
        <f>'[2]22'!E81</f>
        <v>0</v>
      </c>
      <c r="F79" s="15">
        <f t="shared" si="16"/>
        <v>84</v>
      </c>
      <c r="G79" s="200">
        <f>'[2]22'!H81</f>
        <v>34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'[2]22'!B82</f>
        <v>84</v>
      </c>
      <c r="C80" s="201">
        <f>'[2]22'!C82</f>
        <v>0</v>
      </c>
      <c r="D80" s="201">
        <f>'[2]22'!D82</f>
        <v>0</v>
      </c>
      <c r="E80" s="201">
        <f>'[2]22'!E82</f>
        <v>0</v>
      </c>
      <c r="F80" s="15">
        <f t="shared" si="16"/>
        <v>84</v>
      </c>
      <c r="G80" s="200">
        <f>'[2]22'!H82</f>
        <v>34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'[2]22'!B83</f>
        <v>84</v>
      </c>
      <c r="C81" s="201">
        <f>'[2]22'!C83</f>
        <v>0</v>
      </c>
      <c r="D81" s="201">
        <f>'[2]22'!D83</f>
        <v>0</v>
      </c>
      <c r="E81" s="201">
        <f>'[2]22'!E83</f>
        <v>0</v>
      </c>
      <c r="F81" s="15">
        <f t="shared" si="16"/>
        <v>84</v>
      </c>
      <c r="G81" s="200">
        <f>'[2]22'!H83</f>
        <v>34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'[2]22'!B84</f>
        <v>84</v>
      </c>
      <c r="C82" s="201">
        <f>'[2]22'!C84</f>
        <v>0</v>
      </c>
      <c r="D82" s="201">
        <f>'[2]22'!D84</f>
        <v>0</v>
      </c>
      <c r="E82" s="201">
        <f>'[2]22'!E84</f>
        <v>0</v>
      </c>
      <c r="F82" s="15">
        <f t="shared" si="16"/>
        <v>84</v>
      </c>
      <c r="G82" s="200">
        <f>'[2]22'!H84</f>
        <v>35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'[2]22'!B85</f>
        <v>84</v>
      </c>
      <c r="C83" s="201">
        <f>'[2]22'!C85</f>
        <v>0</v>
      </c>
      <c r="D83" s="201">
        <f>'[2]22'!D85</f>
        <v>0</v>
      </c>
      <c r="E83" s="201">
        <f>'[2]22'!E85</f>
        <v>0</v>
      </c>
      <c r="F83" s="15">
        <f t="shared" si="16"/>
        <v>84</v>
      </c>
      <c r="G83" s="200">
        <f>'[2]22'!H85</f>
        <v>35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'[2]22'!B86</f>
        <v>84</v>
      </c>
      <c r="C84" s="201">
        <f>'[2]22'!C86</f>
        <v>0</v>
      </c>
      <c r="D84" s="201">
        <f>'[2]22'!D86</f>
        <v>0</v>
      </c>
      <c r="E84" s="201">
        <f>'[2]22'!E86</f>
        <v>0</v>
      </c>
      <c r="F84" s="15">
        <f t="shared" si="16"/>
        <v>84</v>
      </c>
      <c r="G84" s="200">
        <f>'[2]22'!H86</f>
        <v>35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'[2]22'!B87</f>
        <v>84</v>
      </c>
      <c r="C85" s="201">
        <f>'[2]22'!C87</f>
        <v>0</v>
      </c>
      <c r="D85" s="201">
        <f>'[2]22'!D87</f>
        <v>0</v>
      </c>
      <c r="E85" s="201">
        <f>'[2]22'!E87</f>
        <v>0</v>
      </c>
      <c r="F85" s="15">
        <f t="shared" si="16"/>
        <v>84</v>
      </c>
      <c r="G85" s="200">
        <f>'[2]22'!H87</f>
        <v>35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'[2]22'!B88</f>
        <v>84</v>
      </c>
      <c r="C86" s="201">
        <f>'[2]22'!C88</f>
        <v>0</v>
      </c>
      <c r="D86" s="201">
        <f>'[2]22'!D88</f>
        <v>0</v>
      </c>
      <c r="E86" s="201">
        <f>'[2]22'!E88</f>
        <v>0</v>
      </c>
      <c r="F86" s="15">
        <f t="shared" si="16"/>
        <v>84</v>
      </c>
      <c r="G86" s="200">
        <f>'[2]22'!H88</f>
        <v>35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'[2]22'!B89</f>
        <v>84</v>
      </c>
      <c r="C87" s="201">
        <f>'[2]22'!C89</f>
        <v>0</v>
      </c>
      <c r="D87" s="201">
        <f>'[2]22'!D89</f>
        <v>0</v>
      </c>
      <c r="E87" s="201">
        <f>'[2]22'!E89</f>
        <v>0</v>
      </c>
      <c r="F87" s="15">
        <f t="shared" si="16"/>
        <v>84</v>
      </c>
      <c r="G87" s="200">
        <f>'[2]22'!H89</f>
        <v>35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'[2]22'!B90</f>
        <v>84</v>
      </c>
      <c r="C88" s="201">
        <f>'[2]22'!C90</f>
        <v>0</v>
      </c>
      <c r="D88" s="201">
        <f>'[2]22'!D90</f>
        <v>0</v>
      </c>
      <c r="E88" s="201">
        <f>'[2]22'!E90</f>
        <v>0</v>
      </c>
      <c r="F88" s="15">
        <f t="shared" si="16"/>
        <v>84</v>
      </c>
      <c r="G88" s="200">
        <f>'[2]22'!H90</f>
        <v>35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'[2]22'!B91</f>
        <v>84</v>
      </c>
      <c r="C89" s="201">
        <f>'[2]22'!C91</f>
        <v>0</v>
      </c>
      <c r="D89" s="201">
        <f>'[2]22'!D91</f>
        <v>0</v>
      </c>
      <c r="E89" s="201">
        <f>'[2]22'!E91</f>
        <v>0</v>
      </c>
      <c r="F89" s="15">
        <f t="shared" si="16"/>
        <v>84</v>
      </c>
      <c r="G89" s="200">
        <f>'[2]22'!H91</f>
        <v>35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'[2]22'!B92</f>
        <v>84</v>
      </c>
      <c r="C90" s="201">
        <f>'[2]22'!C92</f>
        <v>0</v>
      </c>
      <c r="D90" s="201">
        <f>'[2]22'!D92</f>
        <v>0</v>
      </c>
      <c r="E90" s="201">
        <f>'[2]22'!E92</f>
        <v>0</v>
      </c>
      <c r="F90" s="15">
        <f t="shared" si="16"/>
        <v>84</v>
      </c>
      <c r="G90" s="200">
        <f>'[2]22'!H92</f>
        <v>35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'[2]22'!B93</f>
        <v>84</v>
      </c>
      <c r="C91" s="201">
        <f>'[2]22'!C93</f>
        <v>0</v>
      </c>
      <c r="D91" s="201">
        <f>'[2]22'!D93</f>
        <v>0</v>
      </c>
      <c r="E91" s="201">
        <f>'[2]22'!E93</f>
        <v>0</v>
      </c>
      <c r="F91" s="15">
        <f t="shared" si="16"/>
        <v>84</v>
      </c>
      <c r="G91" s="200">
        <f>'[2]22'!H93</f>
        <v>35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'[2]22'!B94</f>
        <v>84</v>
      </c>
      <c r="C92" s="201">
        <f>'[2]22'!C94</f>
        <v>0</v>
      </c>
      <c r="D92" s="201">
        <f>'[2]22'!D94</f>
        <v>0</v>
      </c>
      <c r="E92" s="201">
        <f>'[2]22'!E94</f>
        <v>0</v>
      </c>
      <c r="F92" s="15">
        <f t="shared" si="16"/>
        <v>84</v>
      </c>
      <c r="G92" s="200">
        <f>'[2]22'!H94</f>
        <v>35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'[2]22'!B95</f>
        <v>84</v>
      </c>
      <c r="C93" s="201">
        <f>'[2]22'!C95</f>
        <v>0</v>
      </c>
      <c r="D93" s="201">
        <f>'[2]22'!D95</f>
        <v>0</v>
      </c>
      <c r="E93" s="201">
        <f>'[2]22'!E95</f>
        <v>0</v>
      </c>
      <c r="F93" s="15">
        <f t="shared" si="16"/>
        <v>84</v>
      </c>
      <c r="G93" s="200">
        <f>'[2]22'!H95</f>
        <v>35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'[2]22'!B96</f>
        <v>84</v>
      </c>
      <c r="C94" s="201">
        <f>'[2]22'!C96</f>
        <v>0</v>
      </c>
      <c r="D94" s="201">
        <f>'[2]22'!D96</f>
        <v>0</v>
      </c>
      <c r="E94" s="201">
        <f>'[2]22'!E96</f>
        <v>0</v>
      </c>
      <c r="F94" s="15">
        <f t="shared" si="16"/>
        <v>84</v>
      </c>
      <c r="G94" s="200">
        <f>'[2]22'!H96</f>
        <v>35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'[2]22'!B97</f>
        <v>84</v>
      </c>
      <c r="C95" s="201">
        <f>'[2]22'!C97</f>
        <v>0</v>
      </c>
      <c r="D95" s="201">
        <f>'[2]22'!D97</f>
        <v>0</v>
      </c>
      <c r="E95" s="201">
        <f>'[2]22'!E97</f>
        <v>0</v>
      </c>
      <c r="F95" s="15">
        <f t="shared" si="16"/>
        <v>84</v>
      </c>
      <c r="G95" s="200">
        <f>'[2]22'!H97</f>
        <v>35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'[2]22'!B98</f>
        <v>84</v>
      </c>
      <c r="C96" s="201">
        <f>'[2]22'!C98</f>
        <v>0</v>
      </c>
      <c r="D96" s="201">
        <f>'[2]22'!D98</f>
        <v>0</v>
      </c>
      <c r="E96" s="201">
        <f>'[2]22'!E98</f>
        <v>0</v>
      </c>
      <c r="F96" s="15">
        <f t="shared" si="16"/>
        <v>84</v>
      </c>
      <c r="G96" s="200">
        <f>'[2]22'!H98</f>
        <v>35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'[2]22'!B99</f>
        <v>84</v>
      </c>
      <c r="C97" s="201">
        <f>'[2]22'!C99</f>
        <v>0</v>
      </c>
      <c r="D97" s="201">
        <f>'[2]22'!D99</f>
        <v>0</v>
      </c>
      <c r="E97" s="201">
        <f>'[2]22'!E99</f>
        <v>0</v>
      </c>
      <c r="F97" s="15">
        <f t="shared" si="16"/>
        <v>84</v>
      </c>
      <c r="G97" s="200">
        <f>'[2]22'!H99</f>
        <v>35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'[2]22'!B100</f>
        <v>84</v>
      </c>
      <c r="C98" s="201">
        <f>'[2]22'!C100</f>
        <v>0</v>
      </c>
      <c r="D98" s="201">
        <f>'[2]22'!D100</f>
        <v>0</v>
      </c>
      <c r="E98" s="201">
        <f>'[2]22'!E100</f>
        <v>0</v>
      </c>
      <c r="F98" s="15">
        <f t="shared" si="16"/>
        <v>84</v>
      </c>
      <c r="G98" s="200">
        <f>'[2]22'!H100</f>
        <v>35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0.84499999999999997</v>
      </c>
      <c r="L99" s="171">
        <f t="shared" si="17"/>
        <v>2.4E-2</v>
      </c>
      <c r="M99" s="171">
        <f t="shared" si="17"/>
        <v>0.83269999999999966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0.83269999999999966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940</v>
      </c>
      <c r="G3" s="16">
        <f>'[3]22'!G5</f>
        <v>0</v>
      </c>
      <c r="H3" s="17">
        <f>SUM(B3:G3)</f>
        <v>1260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5.66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5.66</v>
      </c>
      <c r="AL3" s="8">
        <f t="shared" ref="AL3:AQ18" si="3">Q3-X3-AE3</f>
        <v>232.34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232.34</v>
      </c>
      <c r="AT3" s="8">
        <v>32</v>
      </c>
      <c r="AU3" s="8">
        <v>5.66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5.66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5.66</v>
      </c>
      <c r="BL3" s="8">
        <f>AT3</f>
        <v>32</v>
      </c>
      <c r="BM3" s="8">
        <f>AU3</f>
        <v>5.66</v>
      </c>
      <c r="BN3" s="8">
        <f>BC3</f>
        <v>32</v>
      </c>
      <c r="BO3" s="8">
        <f>BJ3</f>
        <v>5.66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940</v>
      </c>
      <c r="G4" s="16">
        <f>'[3]22'!G6</f>
        <v>0</v>
      </c>
      <c r="H4" s="17">
        <f>SUM(B4:G4)</f>
        <v>1260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5.66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5.66</v>
      </c>
      <c r="AL4" s="8">
        <f t="shared" si="3"/>
        <v>232.34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232.34</v>
      </c>
      <c r="AT4" s="8">
        <v>32</v>
      </c>
      <c r="AU4" s="8">
        <v>5.66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5.66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5.66</v>
      </c>
      <c r="BL4" s="8">
        <f t="shared" ref="BL4:BL67" si="21">AT4</f>
        <v>32</v>
      </c>
      <c r="BM4" s="8">
        <f t="shared" ref="BM4:BM67" si="22">AU4</f>
        <v>5.66</v>
      </c>
      <c r="BN4" s="8">
        <f t="shared" ref="BN4:BN67" si="23">BC4</f>
        <v>32</v>
      </c>
      <c r="BO4" s="8">
        <f t="shared" ref="BO4:BO67" si="24">BJ4</f>
        <v>5.66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940</v>
      </c>
      <c r="G5" s="16">
        <f>'[3]22'!G7</f>
        <v>0</v>
      </c>
      <c r="H5" s="17">
        <f t="shared" ref="H5:H68" si="27">SUM(B5:G5)</f>
        <v>1260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5.66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5.66</v>
      </c>
      <c r="AL5" s="8">
        <f t="shared" si="3"/>
        <v>232.34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232.34</v>
      </c>
      <c r="AT5" s="8">
        <v>32</v>
      </c>
      <c r="AU5" s="8">
        <v>5.66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5.66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5.66</v>
      </c>
      <c r="BL5" s="8">
        <f t="shared" si="21"/>
        <v>32</v>
      </c>
      <c r="BM5" s="8">
        <f t="shared" si="22"/>
        <v>5.66</v>
      </c>
      <c r="BN5" s="8">
        <f t="shared" si="23"/>
        <v>32</v>
      </c>
      <c r="BO5" s="8">
        <f t="shared" si="24"/>
        <v>5.66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940</v>
      </c>
      <c r="G6" s="16">
        <f>'[3]22'!G8</f>
        <v>0</v>
      </c>
      <c r="H6" s="17">
        <f t="shared" si="27"/>
        <v>1260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5.66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5.66</v>
      </c>
      <c r="AL6" s="8">
        <f t="shared" si="3"/>
        <v>232.34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232.34</v>
      </c>
      <c r="AT6" s="8">
        <v>32</v>
      </c>
      <c r="AU6" s="8">
        <v>5.66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5.66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5.66</v>
      </c>
      <c r="BL6" s="8">
        <f t="shared" si="21"/>
        <v>32</v>
      </c>
      <c r="BM6" s="8">
        <f t="shared" si="22"/>
        <v>5.66</v>
      </c>
      <c r="BN6" s="8">
        <f t="shared" si="23"/>
        <v>32</v>
      </c>
      <c r="BO6" s="8">
        <f t="shared" si="24"/>
        <v>5.66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940</v>
      </c>
      <c r="G7" s="16">
        <f>'[3]22'!G9</f>
        <v>0</v>
      </c>
      <c r="H7" s="17">
        <f t="shared" si="27"/>
        <v>1260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18.829999999999998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18.829999999999998</v>
      </c>
      <c r="AE7" s="8">
        <f t="shared" si="11"/>
        <v>18.829999999999998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18.829999999999998</v>
      </c>
      <c r="AL7" s="8">
        <f t="shared" si="3"/>
        <v>232.34000000000003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232.34000000000003</v>
      </c>
      <c r="AT7" s="8">
        <v>18.829999999999998</v>
      </c>
      <c r="AU7" s="8">
        <v>18.829999999999998</v>
      </c>
      <c r="AW7" s="203">
        <v>18.829999999999998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18.829999999999998</v>
      </c>
      <c r="BD7" s="203">
        <v>18.829999999999998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18.829999999999998</v>
      </c>
      <c r="BL7" s="8">
        <f t="shared" si="21"/>
        <v>18.829999999999998</v>
      </c>
      <c r="BM7" s="8">
        <f t="shared" si="22"/>
        <v>18.829999999999998</v>
      </c>
      <c r="BN7" s="8">
        <f t="shared" si="23"/>
        <v>18.829999999999998</v>
      </c>
      <c r="BO7" s="8">
        <f t="shared" si="24"/>
        <v>18.829999999999998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940</v>
      </c>
      <c r="G8" s="16">
        <f>'[3]22'!G10</f>
        <v>0</v>
      </c>
      <c r="H8" s="17">
        <f t="shared" si="27"/>
        <v>1260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18.829999999999998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18.829999999999998</v>
      </c>
      <c r="AE8" s="8">
        <f t="shared" si="11"/>
        <v>18.829999999999998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18.829999999999998</v>
      </c>
      <c r="AL8" s="8">
        <f t="shared" si="3"/>
        <v>232.34000000000003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232.34000000000003</v>
      </c>
      <c r="AT8" s="8">
        <v>18.829999999999998</v>
      </c>
      <c r="AU8" s="8">
        <v>18.829999999999998</v>
      </c>
      <c r="AW8" s="203">
        <v>18.829999999999998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18.829999999999998</v>
      </c>
      <c r="BD8" s="203">
        <v>18.829999999999998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18.829999999999998</v>
      </c>
      <c r="BL8" s="8">
        <f t="shared" si="21"/>
        <v>18.829999999999998</v>
      </c>
      <c r="BM8" s="8">
        <f t="shared" si="22"/>
        <v>18.829999999999998</v>
      </c>
      <c r="BN8" s="8">
        <f t="shared" si="23"/>
        <v>18.829999999999998</v>
      </c>
      <c r="BO8" s="8">
        <f t="shared" si="24"/>
        <v>18.829999999999998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940</v>
      </c>
      <c r="G9" s="16">
        <f>'[3]22'!G11</f>
        <v>0</v>
      </c>
      <c r="H9" s="17">
        <f t="shared" si="27"/>
        <v>1260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18.829999999999998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18.829999999999998</v>
      </c>
      <c r="AE9" s="8">
        <f t="shared" si="11"/>
        <v>18.829999999999998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18.829999999999998</v>
      </c>
      <c r="AL9" s="8">
        <f t="shared" si="3"/>
        <v>232.34000000000003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232.34000000000003</v>
      </c>
      <c r="AT9" s="8">
        <v>18.829999999999998</v>
      </c>
      <c r="AU9" s="8">
        <v>18.829999999999998</v>
      </c>
      <c r="AW9" s="203">
        <v>18.829999999999998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18.829999999999998</v>
      </c>
      <c r="BD9" s="203">
        <v>18.829999999999998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18.829999999999998</v>
      </c>
      <c r="BL9" s="8">
        <f t="shared" si="21"/>
        <v>18.829999999999998</v>
      </c>
      <c r="BM9" s="8">
        <f t="shared" si="22"/>
        <v>18.829999999999998</v>
      </c>
      <c r="BN9" s="8">
        <f t="shared" si="23"/>
        <v>18.829999999999998</v>
      </c>
      <c r="BO9" s="8">
        <f t="shared" si="24"/>
        <v>18.829999999999998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940</v>
      </c>
      <c r="G10" s="16">
        <f>'[3]22'!G12</f>
        <v>0</v>
      </c>
      <c r="H10" s="17">
        <f t="shared" si="27"/>
        <v>1260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25.14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25.14</v>
      </c>
      <c r="AE10" s="8">
        <f t="shared" si="11"/>
        <v>25.14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25.14</v>
      </c>
      <c r="AL10" s="8">
        <f t="shared" si="3"/>
        <v>219.72000000000003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219.72000000000003</v>
      </c>
      <c r="AT10" s="8">
        <v>25.14</v>
      </c>
      <c r="AU10" s="8">
        <v>25.14</v>
      </c>
      <c r="AW10" s="203">
        <v>25.14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25.14</v>
      </c>
      <c r="BD10" s="203">
        <v>25.14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25.14</v>
      </c>
      <c r="BL10" s="8">
        <f t="shared" si="21"/>
        <v>25.14</v>
      </c>
      <c r="BM10" s="8">
        <f t="shared" si="22"/>
        <v>25.14</v>
      </c>
      <c r="BN10" s="8">
        <f t="shared" si="23"/>
        <v>25.14</v>
      </c>
      <c r="BO10" s="8">
        <f t="shared" si="24"/>
        <v>25.14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940</v>
      </c>
      <c r="G11" s="16">
        <f>'[3]22'!G13</f>
        <v>0</v>
      </c>
      <c r="H11" s="17">
        <f t="shared" si="27"/>
        <v>1260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25.14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25.14</v>
      </c>
      <c r="AE11" s="8">
        <f t="shared" si="11"/>
        <v>25.14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25.14</v>
      </c>
      <c r="AL11" s="8">
        <f t="shared" si="3"/>
        <v>219.72000000000003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219.72000000000003</v>
      </c>
      <c r="AT11" s="8">
        <v>25.14</v>
      </c>
      <c r="AU11" s="8">
        <v>25.14</v>
      </c>
      <c r="AW11" s="203">
        <v>25.14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25.14</v>
      </c>
      <c r="BD11" s="203">
        <v>25.14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25.14</v>
      </c>
      <c r="BL11" s="8">
        <f t="shared" si="21"/>
        <v>25.14</v>
      </c>
      <c r="BM11" s="8">
        <f t="shared" si="22"/>
        <v>25.14</v>
      </c>
      <c r="BN11" s="8">
        <f t="shared" si="23"/>
        <v>25.14</v>
      </c>
      <c r="BO11" s="8">
        <f t="shared" si="24"/>
        <v>25.14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940</v>
      </c>
      <c r="G12" s="16">
        <f>'[3]22'!G14</f>
        <v>0</v>
      </c>
      <c r="H12" s="17">
        <f t="shared" si="27"/>
        <v>1260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25.14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25.14</v>
      </c>
      <c r="AE12" s="8">
        <f t="shared" si="11"/>
        <v>25.14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25.14</v>
      </c>
      <c r="AL12" s="8">
        <f t="shared" si="3"/>
        <v>219.72000000000003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219.72000000000003</v>
      </c>
      <c r="AT12" s="8">
        <v>25.14</v>
      </c>
      <c r="AU12" s="8">
        <v>25.14</v>
      </c>
      <c r="AW12" s="203">
        <v>25.14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25.14</v>
      </c>
      <c r="BD12" s="203">
        <v>25.14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25.14</v>
      </c>
      <c r="BL12" s="8">
        <f t="shared" si="21"/>
        <v>25.14</v>
      </c>
      <c r="BM12" s="8">
        <f t="shared" si="22"/>
        <v>25.14</v>
      </c>
      <c r="BN12" s="8">
        <f t="shared" si="23"/>
        <v>25.14</v>
      </c>
      <c r="BO12" s="8">
        <f t="shared" si="24"/>
        <v>25.14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940</v>
      </c>
      <c r="G13" s="16">
        <f>'[3]22'!G15</f>
        <v>0</v>
      </c>
      <c r="H13" s="17">
        <f t="shared" si="27"/>
        <v>1260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25.14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25.14</v>
      </c>
      <c r="AE13" s="8">
        <f t="shared" si="11"/>
        <v>25.14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25.14</v>
      </c>
      <c r="AL13" s="8">
        <f t="shared" si="3"/>
        <v>219.72000000000003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219.72000000000003</v>
      </c>
      <c r="AT13" s="8">
        <v>25.14</v>
      </c>
      <c r="AU13" s="8">
        <v>25.14</v>
      </c>
      <c r="AW13" s="203">
        <v>25.14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25.14</v>
      </c>
      <c r="BD13" s="203">
        <v>25.14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25.14</v>
      </c>
      <c r="BL13" s="8">
        <f t="shared" si="21"/>
        <v>25.14</v>
      </c>
      <c r="BM13" s="8">
        <f t="shared" si="22"/>
        <v>25.14</v>
      </c>
      <c r="BN13" s="8">
        <f t="shared" si="23"/>
        <v>25.14</v>
      </c>
      <c r="BO13" s="8">
        <f t="shared" si="24"/>
        <v>25.14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940</v>
      </c>
      <c r="G14" s="16">
        <f>'[3]22'!G16</f>
        <v>0</v>
      </c>
      <c r="H14" s="17">
        <f t="shared" si="27"/>
        <v>1260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25.14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25.14</v>
      </c>
      <c r="AE14" s="8">
        <f t="shared" si="11"/>
        <v>25.14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25.14</v>
      </c>
      <c r="AL14" s="8">
        <f t="shared" si="3"/>
        <v>219.72000000000003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219.72000000000003</v>
      </c>
      <c r="AT14" s="8">
        <v>25.14</v>
      </c>
      <c r="AU14" s="8">
        <v>25.14</v>
      </c>
      <c r="AW14" s="203">
        <v>25.14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25.14</v>
      </c>
      <c r="BD14" s="203">
        <v>25.14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25.14</v>
      </c>
      <c r="BL14" s="8">
        <f t="shared" si="21"/>
        <v>25.14</v>
      </c>
      <c r="BM14" s="8">
        <f t="shared" si="22"/>
        <v>25.14</v>
      </c>
      <c r="BN14" s="8">
        <f t="shared" si="23"/>
        <v>25.14</v>
      </c>
      <c r="BO14" s="8">
        <f t="shared" si="24"/>
        <v>25.14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940</v>
      </c>
      <c r="G15" s="16">
        <f>'[3]22'!G17</f>
        <v>0</v>
      </c>
      <c r="H15" s="17">
        <f t="shared" si="27"/>
        <v>1260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25.14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25.14</v>
      </c>
      <c r="AE15" s="8">
        <f t="shared" si="11"/>
        <v>25.14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25.14</v>
      </c>
      <c r="AL15" s="8">
        <f t="shared" si="3"/>
        <v>219.72000000000003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219.72000000000003</v>
      </c>
      <c r="AT15" s="8">
        <v>25.14</v>
      </c>
      <c r="AU15" s="8">
        <v>25.14</v>
      </c>
      <c r="AW15" s="203">
        <v>25.14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25.14</v>
      </c>
      <c r="BD15" s="203">
        <v>25.14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25.14</v>
      </c>
      <c r="BL15" s="8">
        <f t="shared" si="21"/>
        <v>25.14</v>
      </c>
      <c r="BM15" s="8">
        <f t="shared" si="22"/>
        <v>25.14</v>
      </c>
      <c r="BN15" s="8">
        <f t="shared" si="23"/>
        <v>25.14</v>
      </c>
      <c r="BO15" s="8">
        <f t="shared" si="24"/>
        <v>25.14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940</v>
      </c>
      <c r="G16" s="16">
        <f>'[3]22'!G18</f>
        <v>0</v>
      </c>
      <c r="H16" s="17">
        <f t="shared" si="27"/>
        <v>1260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25.14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25.14</v>
      </c>
      <c r="AE16" s="8">
        <f t="shared" si="11"/>
        <v>25.14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25.14</v>
      </c>
      <c r="AL16" s="8">
        <f t="shared" si="3"/>
        <v>219.72000000000003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219.72000000000003</v>
      </c>
      <c r="AT16" s="8">
        <v>25.14</v>
      </c>
      <c r="AU16" s="8">
        <v>25.14</v>
      </c>
      <c r="AW16" s="203">
        <v>25.14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25.14</v>
      </c>
      <c r="BD16" s="203">
        <v>25.14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25.14</v>
      </c>
      <c r="BL16" s="8">
        <f t="shared" si="21"/>
        <v>25.14</v>
      </c>
      <c r="BM16" s="8">
        <f t="shared" si="22"/>
        <v>25.14</v>
      </c>
      <c r="BN16" s="8">
        <f t="shared" si="23"/>
        <v>25.14</v>
      </c>
      <c r="BO16" s="8">
        <f t="shared" si="24"/>
        <v>25.14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940</v>
      </c>
      <c r="G17" s="16">
        <f>'[3]22'!G19</f>
        <v>0</v>
      </c>
      <c r="H17" s="17">
        <f t="shared" si="27"/>
        <v>1260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25.14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25.14</v>
      </c>
      <c r="AE17" s="8">
        <f t="shared" si="11"/>
        <v>25.14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25.14</v>
      </c>
      <c r="AL17" s="8">
        <f t="shared" si="3"/>
        <v>219.72000000000003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219.72000000000003</v>
      </c>
      <c r="AT17" s="8">
        <v>25.14</v>
      </c>
      <c r="AU17" s="8">
        <v>25.14</v>
      </c>
      <c r="AW17" s="203">
        <v>25.14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25.14</v>
      </c>
      <c r="BD17" s="203">
        <v>25.14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25.14</v>
      </c>
      <c r="BL17" s="8">
        <f t="shared" si="21"/>
        <v>25.14</v>
      </c>
      <c r="BM17" s="8">
        <f t="shared" si="22"/>
        <v>25.14</v>
      </c>
      <c r="BN17" s="8">
        <f t="shared" si="23"/>
        <v>25.14</v>
      </c>
      <c r="BO17" s="8">
        <f t="shared" si="24"/>
        <v>25.14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940</v>
      </c>
      <c r="G18" s="16">
        <f>'[3]22'!G20</f>
        <v>0</v>
      </c>
      <c r="H18" s="17">
        <f t="shared" si="27"/>
        <v>1260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25.14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25.14</v>
      </c>
      <c r="AE18" s="8">
        <f t="shared" si="11"/>
        <v>25.14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25.14</v>
      </c>
      <c r="AL18" s="8">
        <f t="shared" si="3"/>
        <v>219.72000000000003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219.72000000000003</v>
      </c>
      <c r="AT18" s="8">
        <v>25.14</v>
      </c>
      <c r="AU18" s="8">
        <v>25.14</v>
      </c>
      <c r="AW18" s="203">
        <v>25.14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25.14</v>
      </c>
      <c r="BD18" s="203">
        <v>25.14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25.14</v>
      </c>
      <c r="BL18" s="8">
        <f t="shared" si="21"/>
        <v>25.14</v>
      </c>
      <c r="BM18" s="8">
        <f t="shared" si="22"/>
        <v>25.14</v>
      </c>
      <c r="BN18" s="8">
        <f t="shared" si="23"/>
        <v>25.14</v>
      </c>
      <c r="BO18" s="8">
        <f t="shared" si="24"/>
        <v>25.14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940</v>
      </c>
      <c r="G19" s="16">
        <f>'[3]22'!G21</f>
        <v>0</v>
      </c>
      <c r="H19" s="17">
        <f t="shared" si="27"/>
        <v>1260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25.14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25.14</v>
      </c>
      <c r="AE19" s="8">
        <f t="shared" si="11"/>
        <v>25.14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25.14</v>
      </c>
      <c r="AL19" s="8">
        <f t="shared" ref="AL19:AQ61" si="31">Q19-X19-AE19</f>
        <v>219.72000000000003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219.72000000000003</v>
      </c>
      <c r="AT19" s="8">
        <v>25.14</v>
      </c>
      <c r="AU19" s="8">
        <v>25.14</v>
      </c>
      <c r="AW19" s="203">
        <v>25.14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25.14</v>
      </c>
      <c r="BD19" s="203">
        <v>25.14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25.14</v>
      </c>
      <c r="BL19" s="8">
        <f t="shared" si="21"/>
        <v>25.14</v>
      </c>
      <c r="BM19" s="8">
        <f t="shared" si="22"/>
        <v>25.14</v>
      </c>
      <c r="BN19" s="8">
        <f t="shared" si="23"/>
        <v>25.14</v>
      </c>
      <c r="BO19" s="8">
        <f t="shared" si="24"/>
        <v>25.14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940</v>
      </c>
      <c r="G20" s="16">
        <f>'[3]22'!G22</f>
        <v>0</v>
      </c>
      <c r="H20" s="17">
        <f t="shared" si="27"/>
        <v>1260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25.14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25.14</v>
      </c>
      <c r="AE20" s="8">
        <f t="shared" si="11"/>
        <v>25.14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25.14</v>
      </c>
      <c r="AL20" s="8">
        <f t="shared" si="31"/>
        <v>219.72000000000003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219.72000000000003</v>
      </c>
      <c r="AT20" s="8">
        <v>25.14</v>
      </c>
      <c r="AU20" s="8">
        <v>25.14</v>
      </c>
      <c r="AW20" s="203">
        <v>25.14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25.14</v>
      </c>
      <c r="BD20" s="203">
        <v>25.14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25.14</v>
      </c>
      <c r="BL20" s="8">
        <f t="shared" si="21"/>
        <v>25.14</v>
      </c>
      <c r="BM20" s="8">
        <f t="shared" si="22"/>
        <v>25.14</v>
      </c>
      <c r="BN20" s="8">
        <f t="shared" si="23"/>
        <v>25.14</v>
      </c>
      <c r="BO20" s="8">
        <f t="shared" si="24"/>
        <v>25.14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940</v>
      </c>
      <c r="G21" s="16">
        <f>'[3]22'!G23</f>
        <v>0</v>
      </c>
      <c r="H21" s="17">
        <f t="shared" si="27"/>
        <v>1260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25.14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25.14</v>
      </c>
      <c r="AE21" s="8">
        <f t="shared" si="11"/>
        <v>25.14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25.14</v>
      </c>
      <c r="AL21" s="8">
        <f t="shared" si="31"/>
        <v>219.72000000000003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219.72000000000003</v>
      </c>
      <c r="AT21" s="8">
        <v>25.14</v>
      </c>
      <c r="AU21" s="8">
        <v>25.14</v>
      </c>
      <c r="AW21" s="203">
        <v>25.14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25.14</v>
      </c>
      <c r="BD21" s="203">
        <v>25.14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25.14</v>
      </c>
      <c r="BL21" s="8">
        <f t="shared" si="21"/>
        <v>25.14</v>
      </c>
      <c r="BM21" s="8">
        <f t="shared" si="22"/>
        <v>25.14</v>
      </c>
      <c r="BN21" s="8">
        <f t="shared" si="23"/>
        <v>25.14</v>
      </c>
      <c r="BO21" s="8">
        <f t="shared" si="24"/>
        <v>25.14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940</v>
      </c>
      <c r="G22" s="16">
        <f>'[3]22'!G24</f>
        <v>0</v>
      </c>
      <c r="H22" s="17">
        <f t="shared" si="27"/>
        <v>1260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25.14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25.14</v>
      </c>
      <c r="AE22" s="8">
        <f t="shared" si="11"/>
        <v>25.14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25.14</v>
      </c>
      <c r="AL22" s="8">
        <f t="shared" si="31"/>
        <v>219.72000000000003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219.72000000000003</v>
      </c>
      <c r="AT22" s="8">
        <v>25.14</v>
      </c>
      <c r="AU22" s="8">
        <v>25.14</v>
      </c>
      <c r="AW22" s="203">
        <v>25.14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25.14</v>
      </c>
      <c r="BD22" s="203">
        <v>25.14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25.14</v>
      </c>
      <c r="BL22" s="8">
        <f t="shared" si="21"/>
        <v>25.14</v>
      </c>
      <c r="BM22" s="8">
        <f t="shared" si="22"/>
        <v>25.14</v>
      </c>
      <c r="BN22" s="8">
        <f t="shared" si="23"/>
        <v>25.14</v>
      </c>
      <c r="BO22" s="8">
        <f t="shared" si="24"/>
        <v>25.14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940</v>
      </c>
      <c r="G23" s="16">
        <f>'[3]22'!G25</f>
        <v>0</v>
      </c>
      <c r="H23" s="17">
        <f t="shared" si="27"/>
        <v>1260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25.14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25.14</v>
      </c>
      <c r="AE23" s="8">
        <f t="shared" si="11"/>
        <v>25.14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25.14</v>
      </c>
      <c r="AL23" s="8">
        <f t="shared" si="31"/>
        <v>219.72000000000003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219.72000000000003</v>
      </c>
      <c r="AT23" s="8">
        <v>25.14</v>
      </c>
      <c r="AU23" s="8">
        <v>25.14</v>
      </c>
      <c r="AW23" s="203">
        <v>25.14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25.14</v>
      </c>
      <c r="BD23" s="203">
        <v>25.14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25.14</v>
      </c>
      <c r="BL23" s="8">
        <f t="shared" si="21"/>
        <v>25.14</v>
      </c>
      <c r="BM23" s="8">
        <f t="shared" si="22"/>
        <v>25.14</v>
      </c>
      <c r="BN23" s="8">
        <f t="shared" si="23"/>
        <v>25.14</v>
      </c>
      <c r="BO23" s="8">
        <f t="shared" si="24"/>
        <v>25.14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940</v>
      </c>
      <c r="G24" s="16">
        <f>'[3]22'!G26</f>
        <v>0</v>
      </c>
      <c r="H24" s="17">
        <f t="shared" si="27"/>
        <v>1260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25.14</v>
      </c>
      <c r="AE24" s="8">
        <f t="shared" si="11"/>
        <v>25.14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25.14</v>
      </c>
      <c r="AL24" s="8">
        <f t="shared" si="31"/>
        <v>219.72000000000003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219.72000000000003</v>
      </c>
      <c r="AT24" s="8">
        <v>25.14</v>
      </c>
      <c r="AU24" s="8">
        <v>25.14</v>
      </c>
      <c r="AW24" s="203">
        <v>25.14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25.14</v>
      </c>
      <c r="BD24" s="203">
        <v>25.14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25.14</v>
      </c>
      <c r="BL24" s="8">
        <f t="shared" si="21"/>
        <v>25.14</v>
      </c>
      <c r="BM24" s="8">
        <f t="shared" si="22"/>
        <v>25.14</v>
      </c>
      <c r="BN24" s="8">
        <f t="shared" si="23"/>
        <v>25.14</v>
      </c>
      <c r="BO24" s="8">
        <f t="shared" si="24"/>
        <v>25.14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940</v>
      </c>
      <c r="G25" s="16">
        <f>'[3]22'!G27</f>
        <v>0</v>
      </c>
      <c r="H25" s="17">
        <f t="shared" si="27"/>
        <v>1260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25.14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25.14</v>
      </c>
      <c r="AE25" s="8">
        <f t="shared" si="11"/>
        <v>25.14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25.14</v>
      </c>
      <c r="AL25" s="8">
        <f t="shared" si="31"/>
        <v>219.72000000000003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219.72000000000003</v>
      </c>
      <c r="AT25" s="8">
        <v>25.14</v>
      </c>
      <c r="AU25" s="8">
        <v>25.14</v>
      </c>
      <c r="AW25" s="203">
        <v>25.14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25.14</v>
      </c>
      <c r="BD25" s="203">
        <v>25.14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25.14</v>
      </c>
      <c r="BL25" s="8">
        <f t="shared" si="21"/>
        <v>25.14</v>
      </c>
      <c r="BM25" s="8">
        <f t="shared" si="22"/>
        <v>25.14</v>
      </c>
      <c r="BN25" s="8">
        <f t="shared" si="23"/>
        <v>25.14</v>
      </c>
      <c r="BO25" s="8">
        <f t="shared" si="24"/>
        <v>25.14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940</v>
      </c>
      <c r="G26" s="16">
        <f>'[3]22'!G28</f>
        <v>0</v>
      </c>
      <c r="H26" s="17">
        <f t="shared" si="27"/>
        <v>1260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25.14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25.14</v>
      </c>
      <c r="AE26" s="8">
        <f t="shared" si="11"/>
        <v>25.14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25.14</v>
      </c>
      <c r="AL26" s="8">
        <f t="shared" si="31"/>
        <v>219.72000000000003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219.72000000000003</v>
      </c>
      <c r="AT26" s="8">
        <v>25.14</v>
      </c>
      <c r="AU26" s="8">
        <v>25.14</v>
      </c>
      <c r="AW26" s="203">
        <v>25.14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25.14</v>
      </c>
      <c r="BD26" s="203">
        <v>25.14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25.14</v>
      </c>
      <c r="BL26" s="8">
        <f t="shared" si="21"/>
        <v>25.14</v>
      </c>
      <c r="BM26" s="8">
        <f t="shared" si="22"/>
        <v>25.14</v>
      </c>
      <c r="BN26" s="8">
        <f t="shared" si="23"/>
        <v>25.14</v>
      </c>
      <c r="BO26" s="8">
        <f t="shared" si="24"/>
        <v>25.14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940</v>
      </c>
      <c r="G27" s="16">
        <f>'[3]22'!G29</f>
        <v>0</v>
      </c>
      <c r="H27" s="17">
        <f t="shared" si="27"/>
        <v>1260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25.14</v>
      </c>
      <c r="AE27" s="8">
        <f t="shared" si="11"/>
        <v>25.14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25.14</v>
      </c>
      <c r="AL27" s="8">
        <f t="shared" si="31"/>
        <v>219.72000000000003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219.72000000000003</v>
      </c>
      <c r="AT27" s="8">
        <v>25.14</v>
      </c>
      <c r="AU27" s="8">
        <v>25.14</v>
      </c>
      <c r="AW27" s="203">
        <v>25.14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25.14</v>
      </c>
      <c r="BD27" s="203">
        <v>25.14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25.14</v>
      </c>
      <c r="BL27" s="8">
        <f t="shared" si="21"/>
        <v>25.14</v>
      </c>
      <c r="BM27" s="8">
        <f t="shared" si="22"/>
        <v>25.14</v>
      </c>
      <c r="BN27" s="8">
        <f t="shared" si="23"/>
        <v>25.14</v>
      </c>
      <c r="BO27" s="8">
        <f t="shared" si="24"/>
        <v>25.14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940</v>
      </c>
      <c r="G28" s="16">
        <f>'[3]22'!G30</f>
        <v>0</v>
      </c>
      <c r="H28" s="17">
        <f t="shared" si="27"/>
        <v>1260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25.14</v>
      </c>
      <c r="AE28" s="8">
        <f t="shared" si="11"/>
        <v>25.14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25.14</v>
      </c>
      <c r="AL28" s="8">
        <f t="shared" si="31"/>
        <v>219.72000000000003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219.72000000000003</v>
      </c>
      <c r="AT28" s="8">
        <v>25.14</v>
      </c>
      <c r="AU28" s="8">
        <v>25.14</v>
      </c>
      <c r="AW28" s="203">
        <v>25.14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25.14</v>
      </c>
      <c r="BD28" s="203">
        <v>25.14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25.14</v>
      </c>
      <c r="BL28" s="8">
        <f t="shared" si="21"/>
        <v>25.14</v>
      </c>
      <c r="BM28" s="8">
        <f t="shared" si="22"/>
        <v>25.14</v>
      </c>
      <c r="BN28" s="8">
        <f t="shared" si="23"/>
        <v>25.14</v>
      </c>
      <c r="BO28" s="8">
        <f t="shared" si="24"/>
        <v>25.14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940</v>
      </c>
      <c r="G29" s="16">
        <f>'[3]22'!G31</f>
        <v>0</v>
      </c>
      <c r="H29" s="17">
        <f t="shared" si="27"/>
        <v>1260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25.14</v>
      </c>
      <c r="AE29" s="8">
        <f t="shared" si="11"/>
        <v>25.14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25.14</v>
      </c>
      <c r="AL29" s="8">
        <f t="shared" si="31"/>
        <v>219.72000000000003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219.72000000000003</v>
      </c>
      <c r="AT29" s="8">
        <v>25.14</v>
      </c>
      <c r="AU29" s="8">
        <v>25.14</v>
      </c>
      <c r="AW29" s="203">
        <v>25.14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25.14</v>
      </c>
      <c r="BD29" s="203">
        <v>25.14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25.14</v>
      </c>
      <c r="BL29" s="8">
        <f t="shared" si="21"/>
        <v>25.14</v>
      </c>
      <c r="BM29" s="8">
        <f t="shared" si="22"/>
        <v>25.14</v>
      </c>
      <c r="BN29" s="8">
        <f t="shared" si="23"/>
        <v>25.14</v>
      </c>
      <c r="BO29" s="8">
        <f t="shared" si="24"/>
        <v>25.14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940</v>
      </c>
      <c r="G30" s="16">
        <f>'[3]22'!G32</f>
        <v>0</v>
      </c>
      <c r="H30" s="17">
        <f t="shared" si="27"/>
        <v>1260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25.14</v>
      </c>
      <c r="AE30" s="8">
        <f t="shared" si="11"/>
        <v>25.14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25.14</v>
      </c>
      <c r="AL30" s="8">
        <f t="shared" si="31"/>
        <v>219.72000000000003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219.72000000000003</v>
      </c>
      <c r="AT30" s="8">
        <v>25.14</v>
      </c>
      <c r="AU30" s="8">
        <v>25.14</v>
      </c>
      <c r="AW30" s="203">
        <v>25.14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25.14</v>
      </c>
      <c r="BD30" s="203">
        <v>25.14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25.14</v>
      </c>
      <c r="BL30" s="8">
        <f t="shared" si="21"/>
        <v>25.14</v>
      </c>
      <c r="BM30" s="8">
        <f t="shared" si="22"/>
        <v>25.14</v>
      </c>
      <c r="BN30" s="8">
        <f t="shared" si="23"/>
        <v>25.14</v>
      </c>
      <c r="BO30" s="8">
        <f t="shared" si="24"/>
        <v>25.14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940</v>
      </c>
      <c r="G31" s="16">
        <f>'[3]22'!G33</f>
        <v>0</v>
      </c>
      <c r="H31" s="17">
        <f t="shared" si="27"/>
        <v>1260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25.14</v>
      </c>
      <c r="AU31" s="8">
        <v>25.14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25.14</v>
      </c>
      <c r="BM31" s="8">
        <f t="shared" si="22"/>
        <v>25.14</v>
      </c>
      <c r="BN31" s="8">
        <f t="shared" si="23"/>
        <v>25.14</v>
      </c>
      <c r="BO31" s="8">
        <f t="shared" si="24"/>
        <v>25.14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940</v>
      </c>
      <c r="G32" s="16">
        <f>'[3]22'!G34</f>
        <v>0</v>
      </c>
      <c r="H32" s="17">
        <f t="shared" si="27"/>
        <v>1260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940</v>
      </c>
      <c r="G33" s="16">
        <f>'[3]22'!G35</f>
        <v>0</v>
      </c>
      <c r="H33" s="17">
        <f t="shared" si="27"/>
        <v>1260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940</v>
      </c>
      <c r="G34" s="16">
        <f>'[3]22'!G36</f>
        <v>0</v>
      </c>
      <c r="H34" s="17">
        <f t="shared" si="27"/>
        <v>1260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940</v>
      </c>
      <c r="G35" s="16">
        <f>'[3]22'!G37</f>
        <v>0</v>
      </c>
      <c r="H35" s="17">
        <f t="shared" si="27"/>
        <v>1260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940</v>
      </c>
      <c r="G36" s="16">
        <f>'[3]22'!G38</f>
        <v>0</v>
      </c>
      <c r="H36" s="17">
        <f t="shared" si="27"/>
        <v>1260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940</v>
      </c>
      <c r="G37" s="16">
        <f>'[3]22'!G39</f>
        <v>0</v>
      </c>
      <c r="H37" s="17">
        <f t="shared" si="27"/>
        <v>1260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940</v>
      </c>
      <c r="G38" s="16">
        <f>'[3]22'!G40</f>
        <v>0</v>
      </c>
      <c r="H38" s="17">
        <f t="shared" si="27"/>
        <v>1260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940</v>
      </c>
      <c r="G39" s="16">
        <f>'[3]22'!G41</f>
        <v>0</v>
      </c>
      <c r="H39" s="17">
        <f t="shared" si="27"/>
        <v>1260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940</v>
      </c>
      <c r="G40" s="16">
        <f>'[3]22'!G42</f>
        <v>0</v>
      </c>
      <c r="H40" s="17">
        <f t="shared" si="27"/>
        <v>1260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940</v>
      </c>
      <c r="G41" s="16">
        <f>'[3]22'!G43</f>
        <v>0</v>
      </c>
      <c r="H41" s="17">
        <f t="shared" si="27"/>
        <v>1260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940</v>
      </c>
      <c r="G42" s="16">
        <f>'[3]22'!G44</f>
        <v>0</v>
      </c>
      <c r="H42" s="17">
        <f t="shared" si="27"/>
        <v>1260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940</v>
      </c>
      <c r="G43" s="16">
        <f>'[3]22'!G45</f>
        <v>0</v>
      </c>
      <c r="H43" s="17">
        <f t="shared" si="27"/>
        <v>1260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940</v>
      </c>
      <c r="G44" s="16">
        <f>'[3]22'!G46</f>
        <v>0</v>
      </c>
      <c r="H44" s="17">
        <f t="shared" si="27"/>
        <v>1260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25.14</v>
      </c>
      <c r="AE44" s="8">
        <f t="shared" si="11"/>
        <v>25.14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25.14</v>
      </c>
      <c r="AL44" s="8">
        <f t="shared" si="31"/>
        <v>219.72000000000003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219.72000000000003</v>
      </c>
      <c r="AT44" s="8">
        <v>25.14</v>
      </c>
      <c r="AU44" s="8">
        <v>25.14</v>
      </c>
      <c r="AW44" s="203">
        <v>25.14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25.14</v>
      </c>
      <c r="BD44" s="203">
        <v>25.14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25.14</v>
      </c>
      <c r="BL44" s="8">
        <f t="shared" si="21"/>
        <v>25.14</v>
      </c>
      <c r="BM44" s="8">
        <f t="shared" si="22"/>
        <v>25.14</v>
      </c>
      <c r="BN44" s="8">
        <f t="shared" si="23"/>
        <v>25.14</v>
      </c>
      <c r="BO44" s="8">
        <f t="shared" si="24"/>
        <v>25.14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940</v>
      </c>
      <c r="G45" s="16">
        <f>'[3]22'!G47</f>
        <v>0</v>
      </c>
      <c r="H45" s="17">
        <f t="shared" si="27"/>
        <v>1260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25.14</v>
      </c>
      <c r="AE45" s="8">
        <f t="shared" si="11"/>
        <v>25.14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25.14</v>
      </c>
      <c r="AL45" s="8">
        <f t="shared" si="31"/>
        <v>219.72000000000003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219.72000000000003</v>
      </c>
      <c r="AT45" s="8">
        <v>25.14</v>
      </c>
      <c r="AU45" s="8">
        <v>25.14</v>
      </c>
      <c r="AW45" s="203">
        <v>25.14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25.14</v>
      </c>
      <c r="BD45" s="203">
        <v>25.14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25.14</v>
      </c>
      <c r="BL45" s="8">
        <f t="shared" si="21"/>
        <v>25.14</v>
      </c>
      <c r="BM45" s="8">
        <f t="shared" si="22"/>
        <v>25.14</v>
      </c>
      <c r="BN45" s="8">
        <f t="shared" si="23"/>
        <v>25.14</v>
      </c>
      <c r="BO45" s="8">
        <f t="shared" si="24"/>
        <v>25.14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940</v>
      </c>
      <c r="G46" s="16">
        <f>'[3]22'!G48</f>
        <v>0</v>
      </c>
      <c r="H46" s="17">
        <f t="shared" si="27"/>
        <v>1260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25.14</v>
      </c>
      <c r="AE46" s="8">
        <f t="shared" si="11"/>
        <v>25.14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25.14</v>
      </c>
      <c r="AL46" s="8">
        <f t="shared" si="31"/>
        <v>219.72000000000003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219.72000000000003</v>
      </c>
      <c r="AT46" s="8">
        <v>25.14</v>
      </c>
      <c r="AU46" s="8">
        <v>25.14</v>
      </c>
      <c r="AW46" s="203">
        <v>25.14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25.14</v>
      </c>
      <c r="BD46" s="203">
        <v>25.14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25.14</v>
      </c>
      <c r="BL46" s="8">
        <f t="shared" si="21"/>
        <v>25.14</v>
      </c>
      <c r="BM46" s="8">
        <f t="shared" si="22"/>
        <v>25.14</v>
      </c>
      <c r="BN46" s="8">
        <f t="shared" si="23"/>
        <v>25.14</v>
      </c>
      <c r="BO46" s="8">
        <f t="shared" si="24"/>
        <v>25.14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940</v>
      </c>
      <c r="G47" s="16">
        <f>'[3]22'!G49</f>
        <v>0</v>
      </c>
      <c r="H47" s="17">
        <f t="shared" si="27"/>
        <v>1260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25.14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25.14</v>
      </c>
      <c r="AE47" s="8">
        <f t="shared" si="11"/>
        <v>25.14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25.14</v>
      </c>
      <c r="AL47" s="8">
        <f t="shared" si="31"/>
        <v>219.72000000000003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219.72000000000003</v>
      </c>
      <c r="AT47" s="8">
        <v>25.14</v>
      </c>
      <c r="AU47" s="8">
        <v>25.14</v>
      </c>
      <c r="AW47" s="203">
        <v>25.14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25.14</v>
      </c>
      <c r="BD47" s="203">
        <v>25.14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25.14</v>
      </c>
      <c r="BL47" s="8">
        <f t="shared" si="21"/>
        <v>25.14</v>
      </c>
      <c r="BM47" s="8">
        <f t="shared" si="22"/>
        <v>25.14</v>
      </c>
      <c r="BN47" s="8">
        <f t="shared" si="23"/>
        <v>25.14</v>
      </c>
      <c r="BO47" s="8">
        <f t="shared" si="24"/>
        <v>25.14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940</v>
      </c>
      <c r="G48" s="16">
        <f>'[3]22'!G50</f>
        <v>0</v>
      </c>
      <c r="H48" s="17">
        <f t="shared" si="27"/>
        <v>1260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25.14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25.14</v>
      </c>
      <c r="AE48" s="8">
        <f t="shared" si="11"/>
        <v>25.14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25.14</v>
      </c>
      <c r="AL48" s="8">
        <f t="shared" si="31"/>
        <v>219.72000000000003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219.72000000000003</v>
      </c>
      <c r="AT48" s="8">
        <v>25.14</v>
      </c>
      <c r="AU48" s="8">
        <v>25.14</v>
      </c>
      <c r="AW48" s="203">
        <v>25.14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25.14</v>
      </c>
      <c r="BD48" s="203">
        <v>25.14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25.14</v>
      </c>
      <c r="BL48" s="8">
        <f t="shared" si="21"/>
        <v>25.14</v>
      </c>
      <c r="BM48" s="8">
        <f t="shared" si="22"/>
        <v>25.14</v>
      </c>
      <c r="BN48" s="8">
        <f t="shared" si="23"/>
        <v>25.14</v>
      </c>
      <c r="BO48" s="8">
        <f t="shared" si="24"/>
        <v>25.14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940</v>
      </c>
      <c r="G49" s="16">
        <f>'[3]22'!G51</f>
        <v>0</v>
      </c>
      <c r="H49" s="17">
        <f t="shared" si="27"/>
        <v>1260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25.14</v>
      </c>
      <c r="AE49" s="8">
        <f t="shared" si="11"/>
        <v>25.14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25.14</v>
      </c>
      <c r="AL49" s="8">
        <f t="shared" si="31"/>
        <v>219.72000000000003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219.72000000000003</v>
      </c>
      <c r="AT49" s="8">
        <v>25.14</v>
      </c>
      <c r="AU49" s="8">
        <v>25.14</v>
      </c>
      <c r="AW49" s="203">
        <v>25.14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25.14</v>
      </c>
      <c r="BD49" s="203">
        <v>25.14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25.14</v>
      </c>
      <c r="BL49" s="8">
        <f t="shared" si="21"/>
        <v>25.14</v>
      </c>
      <c r="BM49" s="8">
        <f t="shared" si="22"/>
        <v>25.14</v>
      </c>
      <c r="BN49" s="8">
        <f t="shared" si="23"/>
        <v>25.14</v>
      </c>
      <c r="BO49" s="8">
        <f t="shared" si="24"/>
        <v>25.14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940</v>
      </c>
      <c r="G50" s="16">
        <f>'[3]22'!G52</f>
        <v>0</v>
      </c>
      <c r="H50" s="17">
        <f t="shared" si="27"/>
        <v>1260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25.14</v>
      </c>
      <c r="AE50" s="8">
        <f t="shared" si="11"/>
        <v>25.14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25.14</v>
      </c>
      <c r="AL50" s="8">
        <f t="shared" si="31"/>
        <v>219.72000000000003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219.72000000000003</v>
      </c>
      <c r="AT50" s="8">
        <v>25.14</v>
      </c>
      <c r="AU50" s="8">
        <v>25.14</v>
      </c>
      <c r="AW50" s="203">
        <v>25.14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25.14</v>
      </c>
      <c r="BD50" s="203">
        <v>25.14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25.14</v>
      </c>
      <c r="BL50" s="8">
        <f t="shared" si="21"/>
        <v>25.14</v>
      </c>
      <c r="BM50" s="8">
        <f t="shared" si="22"/>
        <v>25.14</v>
      </c>
      <c r="BN50" s="8">
        <f t="shared" si="23"/>
        <v>25.14</v>
      </c>
      <c r="BO50" s="8">
        <f t="shared" si="24"/>
        <v>25.14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920</v>
      </c>
      <c r="G51" s="16">
        <f>'[3]22'!G53</f>
        <v>0</v>
      </c>
      <c r="H51" s="17">
        <f t="shared" si="27"/>
        <v>1240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25.14</v>
      </c>
      <c r="AE51" s="8">
        <f t="shared" si="11"/>
        <v>25.14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25.14</v>
      </c>
      <c r="AL51" s="8">
        <f t="shared" si="31"/>
        <v>219.72000000000003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219.72000000000003</v>
      </c>
      <c r="AT51" s="8">
        <v>25.14</v>
      </c>
      <c r="AU51" s="8">
        <v>25.14</v>
      </c>
      <c r="AW51" s="203">
        <v>25.14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25.14</v>
      </c>
      <c r="BD51" s="203">
        <v>25.14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25.14</v>
      </c>
      <c r="BL51" s="8">
        <f t="shared" si="21"/>
        <v>25.14</v>
      </c>
      <c r="BM51" s="8">
        <f t="shared" si="22"/>
        <v>25.14</v>
      </c>
      <c r="BN51" s="8">
        <f t="shared" si="23"/>
        <v>25.14</v>
      </c>
      <c r="BO51" s="8">
        <f t="shared" si="24"/>
        <v>25.14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920</v>
      </c>
      <c r="G52" s="16">
        <f>'[3]22'!G54</f>
        <v>0</v>
      </c>
      <c r="H52" s="17">
        <f t="shared" si="27"/>
        <v>1240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25.14</v>
      </c>
      <c r="AE52" s="8">
        <f t="shared" si="11"/>
        <v>25.14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25.14</v>
      </c>
      <c r="AL52" s="8">
        <f t="shared" si="31"/>
        <v>219.72000000000003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219.72000000000003</v>
      </c>
      <c r="AT52" s="8">
        <v>25.14</v>
      </c>
      <c r="AU52" s="8">
        <v>25.14</v>
      </c>
      <c r="AW52" s="203">
        <v>25.14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25.14</v>
      </c>
      <c r="BD52" s="203">
        <v>25.14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25.14</v>
      </c>
      <c r="BL52" s="8">
        <f t="shared" si="21"/>
        <v>25.14</v>
      </c>
      <c r="BM52" s="8">
        <f t="shared" si="22"/>
        <v>25.14</v>
      </c>
      <c r="BN52" s="8">
        <f t="shared" si="23"/>
        <v>25.14</v>
      </c>
      <c r="BO52" s="8">
        <f t="shared" si="24"/>
        <v>25.14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920</v>
      </c>
      <c r="G53" s="16">
        <f>'[3]22'!G55</f>
        <v>0</v>
      </c>
      <c r="H53" s="17">
        <f t="shared" si="27"/>
        <v>1240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25.14</v>
      </c>
      <c r="AE53" s="8">
        <f t="shared" si="11"/>
        <v>25.14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25.14</v>
      </c>
      <c r="AL53" s="8">
        <f t="shared" si="31"/>
        <v>219.72000000000003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219.72000000000003</v>
      </c>
      <c r="AT53" s="8">
        <v>25.14</v>
      </c>
      <c r="AU53" s="8">
        <v>25.14</v>
      </c>
      <c r="AW53" s="203">
        <v>25.14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25.14</v>
      </c>
      <c r="BD53" s="203">
        <v>25.14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25.14</v>
      </c>
      <c r="BL53" s="8">
        <f t="shared" si="21"/>
        <v>25.14</v>
      </c>
      <c r="BM53" s="8">
        <f t="shared" si="22"/>
        <v>25.14</v>
      </c>
      <c r="BN53" s="8">
        <f t="shared" si="23"/>
        <v>25.14</v>
      </c>
      <c r="BO53" s="8">
        <f t="shared" si="24"/>
        <v>25.14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920</v>
      </c>
      <c r="G54" s="16">
        <f>'[3]22'!G56</f>
        <v>0</v>
      </c>
      <c r="H54" s="17">
        <f t="shared" si="27"/>
        <v>1240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25.14</v>
      </c>
      <c r="AE54" s="8">
        <f t="shared" si="11"/>
        <v>25.14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25.14</v>
      </c>
      <c r="AL54" s="8">
        <f t="shared" si="31"/>
        <v>219.72000000000003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219.72000000000003</v>
      </c>
      <c r="AT54" s="8">
        <v>25.14</v>
      </c>
      <c r="AU54" s="8">
        <v>25.14</v>
      </c>
      <c r="AW54" s="203">
        <v>25.14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25.14</v>
      </c>
      <c r="BD54" s="203">
        <v>25.14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25.14</v>
      </c>
      <c r="BL54" s="8">
        <f t="shared" si="21"/>
        <v>25.14</v>
      </c>
      <c r="BM54" s="8">
        <f t="shared" si="22"/>
        <v>25.14</v>
      </c>
      <c r="BN54" s="8">
        <f t="shared" si="23"/>
        <v>25.14</v>
      </c>
      <c r="BO54" s="8">
        <f t="shared" si="24"/>
        <v>25.14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920</v>
      </c>
      <c r="G55" s="16">
        <f>'[3]22'!G57</f>
        <v>0</v>
      </c>
      <c r="H55" s="17">
        <f t="shared" si="27"/>
        <v>1240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25.14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25.14</v>
      </c>
      <c r="AE55" s="8">
        <f t="shared" si="11"/>
        <v>25.14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25.14</v>
      </c>
      <c r="AL55" s="8">
        <f t="shared" si="31"/>
        <v>219.72000000000003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219.72000000000003</v>
      </c>
      <c r="AT55" s="8">
        <v>25.14</v>
      </c>
      <c r="AU55" s="8">
        <v>25.14</v>
      </c>
      <c r="AW55" s="203">
        <v>25.14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25.14</v>
      </c>
      <c r="BD55" s="203">
        <v>25.14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25.14</v>
      </c>
      <c r="BL55" s="8">
        <f t="shared" si="21"/>
        <v>25.14</v>
      </c>
      <c r="BM55" s="8">
        <f t="shared" si="22"/>
        <v>25.14</v>
      </c>
      <c r="BN55" s="8">
        <f t="shared" si="23"/>
        <v>25.14</v>
      </c>
      <c r="BO55" s="8">
        <f t="shared" si="24"/>
        <v>25.14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920</v>
      </c>
      <c r="G56" s="16">
        <f>'[3]22'!G58</f>
        <v>0</v>
      </c>
      <c r="H56" s="17">
        <f t="shared" si="27"/>
        <v>1240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25.14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25.14</v>
      </c>
      <c r="AE56" s="8">
        <f t="shared" si="11"/>
        <v>25.14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25.14</v>
      </c>
      <c r="AL56" s="8">
        <f t="shared" si="31"/>
        <v>219.72000000000003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219.72000000000003</v>
      </c>
      <c r="AT56" s="8">
        <v>25.14</v>
      </c>
      <c r="AU56" s="8">
        <v>25.14</v>
      </c>
      <c r="AW56" s="203">
        <v>25.14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25.14</v>
      </c>
      <c r="BD56" s="203">
        <v>25.14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25.14</v>
      </c>
      <c r="BL56" s="8">
        <f t="shared" si="21"/>
        <v>25.14</v>
      </c>
      <c r="BM56" s="8">
        <f t="shared" si="22"/>
        <v>25.14</v>
      </c>
      <c r="BN56" s="8">
        <f t="shared" si="23"/>
        <v>25.14</v>
      </c>
      <c r="BO56" s="8">
        <f t="shared" si="24"/>
        <v>25.14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920</v>
      </c>
      <c r="G57" s="16">
        <f>'[3]22'!G59</f>
        <v>0</v>
      </c>
      <c r="H57" s="17">
        <f t="shared" si="27"/>
        <v>1240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25.14</v>
      </c>
      <c r="AE57" s="8">
        <f t="shared" si="11"/>
        <v>25.14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25.14</v>
      </c>
      <c r="AL57" s="8">
        <f t="shared" si="31"/>
        <v>219.72000000000003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219.72000000000003</v>
      </c>
      <c r="AT57" s="8">
        <v>25.14</v>
      </c>
      <c r="AU57" s="8">
        <v>25.14</v>
      </c>
      <c r="AW57" s="203">
        <v>25.14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25.14</v>
      </c>
      <c r="BD57" s="203">
        <v>25.14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25.14</v>
      </c>
      <c r="BL57" s="8">
        <f t="shared" si="21"/>
        <v>25.14</v>
      </c>
      <c r="BM57" s="8">
        <f t="shared" si="22"/>
        <v>25.14</v>
      </c>
      <c r="BN57" s="8">
        <f t="shared" si="23"/>
        <v>25.14</v>
      </c>
      <c r="BO57" s="8">
        <f t="shared" si="24"/>
        <v>25.14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920</v>
      </c>
      <c r="G58" s="16">
        <f>'[3]22'!G60</f>
        <v>0</v>
      </c>
      <c r="H58" s="17">
        <f t="shared" si="27"/>
        <v>1240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25.14</v>
      </c>
      <c r="AE58" s="8">
        <f t="shared" si="11"/>
        <v>25.14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25.14</v>
      </c>
      <c r="AL58" s="8">
        <f t="shared" si="31"/>
        <v>219.72000000000003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219.72000000000003</v>
      </c>
      <c r="AT58" s="8">
        <v>25.14</v>
      </c>
      <c r="AU58" s="8">
        <v>25.14</v>
      </c>
      <c r="AW58" s="203">
        <v>25.14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25.14</v>
      </c>
      <c r="BD58" s="203">
        <v>25.14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25.14</v>
      </c>
      <c r="BL58" s="8">
        <f t="shared" si="21"/>
        <v>25.14</v>
      </c>
      <c r="BM58" s="8">
        <f t="shared" si="22"/>
        <v>25.14</v>
      </c>
      <c r="BN58" s="8">
        <f t="shared" si="23"/>
        <v>25.14</v>
      </c>
      <c r="BO58" s="8">
        <f t="shared" si="24"/>
        <v>25.14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920</v>
      </c>
      <c r="G59" s="16">
        <f>'[3]22'!G61</f>
        <v>0</v>
      </c>
      <c r="H59" s="17">
        <f t="shared" si="27"/>
        <v>1240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25.14</v>
      </c>
      <c r="AU59" s="8">
        <v>25.14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25.14</v>
      </c>
      <c r="BM59" s="8">
        <f t="shared" si="22"/>
        <v>25.14</v>
      </c>
      <c r="BN59" s="8">
        <f t="shared" si="23"/>
        <v>25.14</v>
      </c>
      <c r="BO59" s="8">
        <f t="shared" si="24"/>
        <v>25.14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920</v>
      </c>
      <c r="G60" s="16">
        <f>'[3]22'!G62</f>
        <v>0</v>
      </c>
      <c r="H60" s="17">
        <f t="shared" si="27"/>
        <v>1240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25.14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25.14</v>
      </c>
      <c r="AE60" s="8">
        <f t="shared" si="11"/>
        <v>25.14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25.14</v>
      </c>
      <c r="AL60" s="8">
        <f t="shared" si="31"/>
        <v>219.72000000000003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219.72000000000003</v>
      </c>
      <c r="AT60" s="8">
        <v>25.14</v>
      </c>
      <c r="AU60" s="8">
        <v>25.14</v>
      </c>
      <c r="AW60" s="203">
        <v>25.14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25.14</v>
      </c>
      <c r="BD60" s="203">
        <v>25.14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25.14</v>
      </c>
      <c r="BL60" s="8">
        <f t="shared" si="21"/>
        <v>25.14</v>
      </c>
      <c r="BM60" s="8">
        <f t="shared" si="22"/>
        <v>25.14</v>
      </c>
      <c r="BN60" s="8">
        <f t="shared" si="23"/>
        <v>25.14</v>
      </c>
      <c r="BO60" s="8">
        <f t="shared" si="24"/>
        <v>25.14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920</v>
      </c>
      <c r="G61" s="16">
        <f>'[3]22'!G63</f>
        <v>0</v>
      </c>
      <c r="H61" s="17">
        <f t="shared" si="27"/>
        <v>1240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25.14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25.14</v>
      </c>
      <c r="AE61" s="8">
        <f t="shared" si="11"/>
        <v>25.14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25.14</v>
      </c>
      <c r="AL61" s="8">
        <f t="shared" si="31"/>
        <v>219.72000000000003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219.72000000000003</v>
      </c>
      <c r="AT61" s="8">
        <v>25.14</v>
      </c>
      <c r="AU61" s="8">
        <v>25.14</v>
      </c>
      <c r="AW61" s="203">
        <v>25.14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25.14</v>
      </c>
      <c r="BD61" s="203">
        <v>25.14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25.14</v>
      </c>
      <c r="BL61" s="8">
        <f t="shared" si="21"/>
        <v>25.14</v>
      </c>
      <c r="BM61" s="8">
        <f t="shared" si="22"/>
        <v>25.14</v>
      </c>
      <c r="BN61" s="8">
        <f t="shared" si="23"/>
        <v>25.14</v>
      </c>
      <c r="BO61" s="8">
        <f t="shared" si="24"/>
        <v>25.14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920</v>
      </c>
      <c r="G62" s="16">
        <f>'[3]22'!G64</f>
        <v>0</v>
      </c>
      <c r="H62" s="17">
        <f t="shared" si="27"/>
        <v>1240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25.14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25.14</v>
      </c>
      <c r="AE62" s="8">
        <f t="shared" si="11"/>
        <v>25.14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25.14</v>
      </c>
      <c r="AL62" s="8">
        <f t="shared" ref="AL62:AN98" si="35">Q62-X62-AE62</f>
        <v>219.72000000000003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219.72000000000003</v>
      </c>
      <c r="AT62" s="8">
        <v>25.14</v>
      </c>
      <c r="AU62" s="8">
        <v>25.14</v>
      </c>
      <c r="AW62" s="203">
        <v>25.14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25.14</v>
      </c>
      <c r="BD62" s="203">
        <v>25.14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25.14</v>
      </c>
      <c r="BL62" s="8">
        <f t="shared" si="21"/>
        <v>25.14</v>
      </c>
      <c r="BM62" s="8">
        <f t="shared" si="22"/>
        <v>25.14</v>
      </c>
      <c r="BN62" s="8">
        <f t="shared" si="23"/>
        <v>25.14</v>
      </c>
      <c r="BO62" s="8">
        <f t="shared" si="24"/>
        <v>25.14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920</v>
      </c>
      <c r="G63" s="16">
        <f>'[3]22'!G65</f>
        <v>0</v>
      </c>
      <c r="H63" s="17">
        <f t="shared" si="27"/>
        <v>1240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25.14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25.14</v>
      </c>
      <c r="AE63" s="8">
        <f t="shared" si="11"/>
        <v>25.14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25.14</v>
      </c>
      <c r="AL63" s="8">
        <f t="shared" si="35"/>
        <v>219.72000000000003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219.72000000000003</v>
      </c>
      <c r="AT63" s="8">
        <v>25.14</v>
      </c>
      <c r="AU63" s="8">
        <v>25.14</v>
      </c>
      <c r="AW63" s="203">
        <v>25.14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25.14</v>
      </c>
      <c r="BD63" s="203">
        <v>25.14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25.14</v>
      </c>
      <c r="BL63" s="8">
        <f t="shared" si="21"/>
        <v>25.14</v>
      </c>
      <c r="BM63" s="8">
        <f t="shared" si="22"/>
        <v>25.14</v>
      </c>
      <c r="BN63" s="8">
        <f t="shared" si="23"/>
        <v>25.14</v>
      </c>
      <c r="BO63" s="8">
        <f t="shared" si="24"/>
        <v>25.14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920</v>
      </c>
      <c r="G64" s="16">
        <f>'[3]22'!G66</f>
        <v>0</v>
      </c>
      <c r="H64" s="17">
        <f t="shared" si="27"/>
        <v>1240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25.14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25.14</v>
      </c>
      <c r="AE64" s="8">
        <f t="shared" si="11"/>
        <v>25.14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25.14</v>
      </c>
      <c r="AL64" s="8">
        <f t="shared" si="35"/>
        <v>219.72000000000003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219.72000000000003</v>
      </c>
      <c r="AT64" s="8">
        <v>25.14</v>
      </c>
      <c r="AU64" s="8">
        <v>25.14</v>
      </c>
      <c r="AW64" s="203">
        <v>25.14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25.14</v>
      </c>
      <c r="BD64" s="203">
        <v>25.14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25.14</v>
      </c>
      <c r="BL64" s="8">
        <f t="shared" si="21"/>
        <v>25.14</v>
      </c>
      <c r="BM64" s="8">
        <f t="shared" si="22"/>
        <v>25.14</v>
      </c>
      <c r="BN64" s="8">
        <f t="shared" si="23"/>
        <v>25.14</v>
      </c>
      <c r="BO64" s="8">
        <f t="shared" si="24"/>
        <v>25.14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920</v>
      </c>
      <c r="G65" s="16">
        <f>'[3]22'!G67</f>
        <v>0</v>
      </c>
      <c r="H65" s="17">
        <f t="shared" si="27"/>
        <v>1240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25.14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25.14</v>
      </c>
      <c r="AE65" s="8">
        <f t="shared" si="11"/>
        <v>25.14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25.14</v>
      </c>
      <c r="AL65" s="8">
        <f t="shared" si="35"/>
        <v>219.72000000000003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219.72000000000003</v>
      </c>
      <c r="AT65" s="8">
        <v>25.14</v>
      </c>
      <c r="AU65" s="8">
        <v>25.14</v>
      </c>
      <c r="AW65" s="203">
        <v>25.14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25.14</v>
      </c>
      <c r="BD65" s="203">
        <v>25.14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25.14</v>
      </c>
      <c r="BL65" s="8">
        <f t="shared" si="21"/>
        <v>25.14</v>
      </c>
      <c r="BM65" s="8">
        <f t="shared" si="22"/>
        <v>25.14</v>
      </c>
      <c r="BN65" s="8">
        <f t="shared" si="23"/>
        <v>25.14</v>
      </c>
      <c r="BO65" s="8">
        <f t="shared" si="24"/>
        <v>25.14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920</v>
      </c>
      <c r="G66" s="16">
        <f>'[3]22'!G68</f>
        <v>0</v>
      </c>
      <c r="H66" s="17">
        <f t="shared" si="27"/>
        <v>1240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25.14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25.14</v>
      </c>
      <c r="AE66" s="8">
        <f t="shared" si="11"/>
        <v>25.14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25.14</v>
      </c>
      <c r="AL66" s="8">
        <f t="shared" si="35"/>
        <v>219.72000000000003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219.72000000000003</v>
      </c>
      <c r="AT66" s="8">
        <v>25.14</v>
      </c>
      <c r="AU66" s="8">
        <v>25.14</v>
      </c>
      <c r="AW66" s="203">
        <v>25.14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25.14</v>
      </c>
      <c r="BD66" s="203">
        <v>25.14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25.14</v>
      </c>
      <c r="BL66" s="8">
        <f t="shared" si="21"/>
        <v>25.14</v>
      </c>
      <c r="BM66" s="8">
        <f t="shared" si="22"/>
        <v>25.14</v>
      </c>
      <c r="BN66" s="8">
        <f t="shared" si="23"/>
        <v>25.14</v>
      </c>
      <c r="BO66" s="8">
        <f t="shared" si="24"/>
        <v>25.14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920</v>
      </c>
      <c r="G67" s="16">
        <f>'[3]22'!G69</f>
        <v>0</v>
      </c>
      <c r="H67" s="17">
        <f t="shared" si="27"/>
        <v>1240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25.14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25.14</v>
      </c>
      <c r="AE67" s="8">
        <f t="shared" si="11"/>
        <v>25.14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25.14</v>
      </c>
      <c r="AL67" s="8">
        <f t="shared" si="35"/>
        <v>219.72000000000003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219.72000000000003</v>
      </c>
      <c r="AT67" s="8">
        <v>25.14</v>
      </c>
      <c r="AU67" s="8">
        <v>25.14</v>
      </c>
      <c r="AW67" s="203">
        <v>25.14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25.14</v>
      </c>
      <c r="BD67" s="203">
        <v>25.14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25.14</v>
      </c>
      <c r="BL67" s="8">
        <f t="shared" si="21"/>
        <v>25.14</v>
      </c>
      <c r="BM67" s="8">
        <f t="shared" si="22"/>
        <v>25.14</v>
      </c>
      <c r="BN67" s="8">
        <f t="shared" si="23"/>
        <v>25.14</v>
      </c>
      <c r="BO67" s="8">
        <f t="shared" si="24"/>
        <v>25.14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920</v>
      </c>
      <c r="G68" s="16">
        <f>'[3]22'!G70</f>
        <v>0</v>
      </c>
      <c r="H68" s="17">
        <f t="shared" si="27"/>
        <v>1240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25.14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25.14</v>
      </c>
      <c r="AE68" s="8">
        <f t="shared" ref="AE68:AE98" si="43">BD68</f>
        <v>25.14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25.14</v>
      </c>
      <c r="AL68" s="8">
        <f t="shared" si="35"/>
        <v>219.72000000000003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219.72000000000003</v>
      </c>
      <c r="AT68" s="8">
        <v>25.14</v>
      </c>
      <c r="AU68" s="8">
        <v>25.14</v>
      </c>
      <c r="AW68" s="203">
        <v>25.14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25.14</v>
      </c>
      <c r="BD68" s="203">
        <v>25.14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25.14</v>
      </c>
      <c r="BL68" s="8">
        <f t="shared" ref="BL68:BL98" si="53">AT68</f>
        <v>25.14</v>
      </c>
      <c r="BM68" s="8">
        <f t="shared" ref="BM68:BM98" si="54">AU68</f>
        <v>25.14</v>
      </c>
      <c r="BN68" s="8">
        <f t="shared" ref="BN68:BN98" si="55">BC68</f>
        <v>25.14</v>
      </c>
      <c r="BO68" s="8">
        <f t="shared" ref="BO68:BO98" si="56">BJ68</f>
        <v>25.14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920</v>
      </c>
      <c r="G69" s="16">
        <f>'[3]22'!G71</f>
        <v>0</v>
      </c>
      <c r="H69" s="17">
        <f t="shared" ref="H69:H98" si="59">SUM(B69:G69)</f>
        <v>1240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16.82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16.82</v>
      </c>
      <c r="AE69" s="8">
        <f t="shared" si="43"/>
        <v>16.82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16.82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25.14</v>
      </c>
      <c r="AU69" s="8">
        <v>25.14</v>
      </c>
      <c r="AW69" s="203">
        <v>16.82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16.82</v>
      </c>
      <c r="BD69" s="203">
        <v>16.82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16.82</v>
      </c>
      <c r="BL69" s="8">
        <f t="shared" si="53"/>
        <v>25.14</v>
      </c>
      <c r="BM69" s="8">
        <f t="shared" si="54"/>
        <v>25.14</v>
      </c>
      <c r="BN69" s="8">
        <f t="shared" si="55"/>
        <v>16.82</v>
      </c>
      <c r="BO69" s="8">
        <f t="shared" si="56"/>
        <v>16.82</v>
      </c>
      <c r="BP69" s="182">
        <f t="shared" si="57"/>
        <v>8.32</v>
      </c>
      <c r="BQ69" s="182">
        <f t="shared" si="58"/>
        <v>8.32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920</v>
      </c>
      <c r="G70" s="16">
        <f>'[3]22'!G72</f>
        <v>0</v>
      </c>
      <c r="H70" s="17">
        <f t="shared" si="59"/>
        <v>1240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16.82</v>
      </c>
      <c r="AE70" s="8">
        <f t="shared" si="43"/>
        <v>16.82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16.82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25.14</v>
      </c>
      <c r="AU70" s="8">
        <v>25.14</v>
      </c>
      <c r="AW70" s="203">
        <v>16.82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16.82</v>
      </c>
      <c r="BD70" s="203">
        <v>16.82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16.82</v>
      </c>
      <c r="BL70" s="8">
        <f t="shared" si="53"/>
        <v>25.14</v>
      </c>
      <c r="BM70" s="8">
        <f t="shared" si="54"/>
        <v>25.14</v>
      </c>
      <c r="BN70" s="8">
        <f t="shared" si="55"/>
        <v>16.82</v>
      </c>
      <c r="BO70" s="8">
        <f t="shared" si="56"/>
        <v>16.82</v>
      </c>
      <c r="BP70" s="182">
        <f t="shared" si="57"/>
        <v>8.32</v>
      </c>
      <c r="BQ70" s="182">
        <f t="shared" si="58"/>
        <v>8.32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920</v>
      </c>
      <c r="G71" s="16">
        <f>'[3]22'!G73</f>
        <v>0</v>
      </c>
      <c r="H71" s="17">
        <f t="shared" si="59"/>
        <v>1240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16.82</v>
      </c>
      <c r="AE71" s="8">
        <f t="shared" si="43"/>
        <v>16.82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16.82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25.14</v>
      </c>
      <c r="AU71" s="8">
        <v>25.14</v>
      </c>
      <c r="AW71" s="203">
        <v>16.82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16.82</v>
      </c>
      <c r="BD71" s="203">
        <v>16.82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16.82</v>
      </c>
      <c r="BL71" s="8">
        <f t="shared" si="53"/>
        <v>25.14</v>
      </c>
      <c r="BM71" s="8">
        <f t="shared" si="54"/>
        <v>25.14</v>
      </c>
      <c r="BN71" s="8">
        <f t="shared" si="55"/>
        <v>16.82</v>
      </c>
      <c r="BO71" s="8">
        <f t="shared" si="56"/>
        <v>16.82</v>
      </c>
      <c r="BP71" s="182">
        <f t="shared" si="57"/>
        <v>8.32</v>
      </c>
      <c r="BQ71" s="182">
        <f t="shared" si="58"/>
        <v>8.32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920</v>
      </c>
      <c r="G72" s="16">
        <f>'[3]22'!G74</f>
        <v>0</v>
      </c>
      <c r="H72" s="17">
        <f t="shared" si="59"/>
        <v>1240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16.82</v>
      </c>
      <c r="AE72" s="8">
        <f t="shared" si="43"/>
        <v>16.82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16.82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25.14</v>
      </c>
      <c r="AU72" s="8">
        <v>25.14</v>
      </c>
      <c r="AW72" s="203">
        <v>16.82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16.82</v>
      </c>
      <c r="BD72" s="203">
        <v>16.82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16.82</v>
      </c>
      <c r="BL72" s="8">
        <f t="shared" si="53"/>
        <v>25.14</v>
      </c>
      <c r="BM72" s="8">
        <f t="shared" si="54"/>
        <v>25.14</v>
      </c>
      <c r="BN72" s="8">
        <f t="shared" si="55"/>
        <v>16.82</v>
      </c>
      <c r="BO72" s="8">
        <f t="shared" si="56"/>
        <v>16.82</v>
      </c>
      <c r="BP72" s="182">
        <f t="shared" si="57"/>
        <v>8.32</v>
      </c>
      <c r="BQ72" s="182">
        <f t="shared" si="58"/>
        <v>8.32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920</v>
      </c>
      <c r="G73" s="16">
        <f>'[3]22'!G75</f>
        <v>0</v>
      </c>
      <c r="H73" s="17">
        <f t="shared" si="59"/>
        <v>1240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16.82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16.82</v>
      </c>
      <c r="AE73" s="8">
        <f t="shared" si="43"/>
        <v>16.82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16.82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25.14</v>
      </c>
      <c r="AU73" s="8">
        <v>25.14</v>
      </c>
      <c r="AW73" s="203">
        <v>16.82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16.82</v>
      </c>
      <c r="BD73" s="203">
        <v>16.82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16.82</v>
      </c>
      <c r="BL73" s="8">
        <f t="shared" si="53"/>
        <v>25.14</v>
      </c>
      <c r="BM73" s="8">
        <f t="shared" si="54"/>
        <v>25.14</v>
      </c>
      <c r="BN73" s="8">
        <f t="shared" si="55"/>
        <v>16.82</v>
      </c>
      <c r="BO73" s="8">
        <f t="shared" si="56"/>
        <v>16.82</v>
      </c>
      <c r="BP73" s="182">
        <f t="shared" si="57"/>
        <v>8.32</v>
      </c>
      <c r="BQ73" s="182">
        <f t="shared" si="58"/>
        <v>8.32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920</v>
      </c>
      <c r="G74" s="16">
        <f>'[3]22'!G76</f>
        <v>0</v>
      </c>
      <c r="H74" s="17">
        <f t="shared" si="59"/>
        <v>1240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16.82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16.82</v>
      </c>
      <c r="AE74" s="8">
        <f t="shared" si="43"/>
        <v>16.82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16.82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25.14</v>
      </c>
      <c r="AU74" s="8">
        <v>25.14</v>
      </c>
      <c r="AW74" s="203">
        <v>16.82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16.82</v>
      </c>
      <c r="BD74" s="203">
        <v>16.82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16.82</v>
      </c>
      <c r="BL74" s="8">
        <f t="shared" si="53"/>
        <v>25.14</v>
      </c>
      <c r="BM74" s="8">
        <f t="shared" si="54"/>
        <v>25.14</v>
      </c>
      <c r="BN74" s="8">
        <f t="shared" si="55"/>
        <v>16.82</v>
      </c>
      <c r="BO74" s="8">
        <f t="shared" si="56"/>
        <v>16.82</v>
      </c>
      <c r="BP74" s="182">
        <f t="shared" si="57"/>
        <v>8.32</v>
      </c>
      <c r="BQ74" s="182">
        <f t="shared" si="58"/>
        <v>8.32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940</v>
      </c>
      <c r="G75" s="16">
        <f>'[3]22'!G77</f>
        <v>0</v>
      </c>
      <c r="H75" s="17">
        <f t="shared" si="59"/>
        <v>1260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16.82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16.82</v>
      </c>
      <c r="AE75" s="8">
        <f t="shared" si="43"/>
        <v>16.82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16.82</v>
      </c>
      <c r="AL75" s="8">
        <f t="shared" si="35"/>
        <v>236.36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236.36</v>
      </c>
      <c r="AT75" s="8">
        <v>16.82</v>
      </c>
      <c r="AU75" s="8">
        <v>16.82</v>
      </c>
      <c r="AW75" s="203">
        <v>16.82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16.82</v>
      </c>
      <c r="BD75" s="203">
        <v>16.82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16.82</v>
      </c>
      <c r="BL75" s="8">
        <f t="shared" si="53"/>
        <v>16.82</v>
      </c>
      <c r="BM75" s="8">
        <f t="shared" si="54"/>
        <v>16.82</v>
      </c>
      <c r="BN75" s="8">
        <f t="shared" si="55"/>
        <v>16.82</v>
      </c>
      <c r="BO75" s="8">
        <f t="shared" si="56"/>
        <v>16.82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940</v>
      </c>
      <c r="G76" s="16">
        <f>'[3]22'!G78</f>
        <v>0</v>
      </c>
      <c r="H76" s="17">
        <f t="shared" si="59"/>
        <v>1260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14.33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14.33</v>
      </c>
      <c r="AE76" s="8">
        <f t="shared" si="43"/>
        <v>14.33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14.33</v>
      </c>
      <c r="AL76" s="8">
        <f t="shared" si="35"/>
        <v>241.33999999999997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241.33999999999997</v>
      </c>
      <c r="AT76" s="8">
        <v>14.33</v>
      </c>
      <c r="AU76" s="8">
        <v>14.33</v>
      </c>
      <c r="AW76" s="203">
        <v>14.33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14.33</v>
      </c>
      <c r="BD76" s="203">
        <v>14.33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14.33</v>
      </c>
      <c r="BL76" s="8">
        <f t="shared" si="53"/>
        <v>14.33</v>
      </c>
      <c r="BM76" s="8">
        <f t="shared" si="54"/>
        <v>14.33</v>
      </c>
      <c r="BN76" s="8">
        <f t="shared" si="55"/>
        <v>14.33</v>
      </c>
      <c r="BO76" s="8">
        <f t="shared" si="56"/>
        <v>14.33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940</v>
      </c>
      <c r="G77" s="16">
        <f>'[3]22'!G79</f>
        <v>0</v>
      </c>
      <c r="H77" s="17">
        <f t="shared" si="59"/>
        <v>1260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14.33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14.33</v>
      </c>
      <c r="AE77" s="8">
        <f t="shared" si="43"/>
        <v>14.33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14.33</v>
      </c>
      <c r="AL77" s="8">
        <f t="shared" si="35"/>
        <v>241.33999999999997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241.33999999999997</v>
      </c>
      <c r="AT77" s="8">
        <v>14.33</v>
      </c>
      <c r="AU77" s="8">
        <v>14.33</v>
      </c>
      <c r="AW77" s="203">
        <v>14.33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14.33</v>
      </c>
      <c r="BD77" s="203">
        <v>14.33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14.33</v>
      </c>
      <c r="BL77" s="8">
        <f t="shared" si="53"/>
        <v>14.33</v>
      </c>
      <c r="BM77" s="8">
        <f t="shared" si="54"/>
        <v>14.33</v>
      </c>
      <c r="BN77" s="8">
        <f t="shared" si="55"/>
        <v>14.33</v>
      </c>
      <c r="BO77" s="8">
        <f t="shared" si="56"/>
        <v>14.33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940</v>
      </c>
      <c r="G78" s="16">
        <f>'[3]22'!G80</f>
        <v>0</v>
      </c>
      <c r="H78" s="17">
        <f t="shared" si="59"/>
        <v>1260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18.829999999999998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18.829999999999998</v>
      </c>
      <c r="AE78" s="8">
        <f t="shared" si="43"/>
        <v>18.829999999999998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18.829999999999998</v>
      </c>
      <c r="AL78" s="8">
        <f t="shared" si="35"/>
        <v>232.34000000000003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232.34000000000003</v>
      </c>
      <c r="AT78" s="8">
        <v>18.829999999999998</v>
      </c>
      <c r="AU78" s="8">
        <v>18.829999999999998</v>
      </c>
      <c r="AW78" s="203">
        <v>18.829999999999998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18.829999999999998</v>
      </c>
      <c r="BD78" s="203">
        <v>18.829999999999998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18.829999999999998</v>
      </c>
      <c r="BL78" s="8">
        <f t="shared" si="53"/>
        <v>18.829999999999998</v>
      </c>
      <c r="BM78" s="8">
        <f t="shared" si="54"/>
        <v>18.829999999999998</v>
      </c>
      <c r="BN78" s="8">
        <f t="shared" si="55"/>
        <v>18.829999999999998</v>
      </c>
      <c r="BO78" s="8">
        <f t="shared" si="56"/>
        <v>18.829999999999998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940</v>
      </c>
      <c r="G79" s="16">
        <f>'[3]22'!G81</f>
        <v>0</v>
      </c>
      <c r="H79" s="17">
        <f t="shared" si="59"/>
        <v>1260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18.829999999999998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18.829999999999998</v>
      </c>
      <c r="AE79" s="8">
        <f t="shared" si="43"/>
        <v>18.829999999999998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18.829999999999998</v>
      </c>
      <c r="AL79" s="8">
        <f t="shared" si="35"/>
        <v>232.34000000000003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232.34000000000003</v>
      </c>
      <c r="AT79" s="8">
        <v>18.829999999999998</v>
      </c>
      <c r="AU79" s="8">
        <v>18.829999999999998</v>
      </c>
      <c r="AW79" s="203">
        <v>18.829999999999998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18.829999999999998</v>
      </c>
      <c r="BD79" s="203">
        <v>18.829999999999998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18.829999999999998</v>
      </c>
      <c r="BL79" s="8">
        <f t="shared" si="53"/>
        <v>18.829999999999998</v>
      </c>
      <c r="BM79" s="8">
        <f t="shared" si="54"/>
        <v>18.829999999999998</v>
      </c>
      <c r="BN79" s="8">
        <f t="shared" si="55"/>
        <v>18.829999999999998</v>
      </c>
      <c r="BO79" s="8">
        <f t="shared" si="56"/>
        <v>18.829999999999998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940</v>
      </c>
      <c r="G80" s="16">
        <f>'[3]22'!G82</f>
        <v>0</v>
      </c>
      <c r="H80" s="17">
        <f t="shared" si="59"/>
        <v>1260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18.829999999999998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18.829999999999998</v>
      </c>
      <c r="AE80" s="8">
        <f t="shared" si="43"/>
        <v>18.829999999999998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18.829999999999998</v>
      </c>
      <c r="AL80" s="8">
        <f t="shared" si="35"/>
        <v>232.34000000000003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232.34000000000003</v>
      </c>
      <c r="AT80" s="8">
        <v>18.829999999999998</v>
      </c>
      <c r="AU80" s="8">
        <v>18.829999999999998</v>
      </c>
      <c r="AW80" s="203">
        <v>18.829999999999998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18.829999999999998</v>
      </c>
      <c r="BD80" s="203">
        <v>18.829999999999998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18.829999999999998</v>
      </c>
      <c r="BL80" s="8">
        <f t="shared" si="53"/>
        <v>18.829999999999998</v>
      </c>
      <c r="BM80" s="8">
        <f t="shared" si="54"/>
        <v>18.829999999999998</v>
      </c>
      <c r="BN80" s="8">
        <f t="shared" si="55"/>
        <v>18.829999999999998</v>
      </c>
      <c r="BO80" s="8">
        <f t="shared" si="56"/>
        <v>18.829999999999998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940</v>
      </c>
      <c r="G81" s="16">
        <f>'[3]22'!G83</f>
        <v>0</v>
      </c>
      <c r="H81" s="17">
        <f t="shared" si="59"/>
        <v>1260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7.02</v>
      </c>
      <c r="AE81" s="8">
        <f t="shared" si="43"/>
        <v>7.02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7.02</v>
      </c>
      <c r="AL81" s="8">
        <f t="shared" si="35"/>
        <v>255.96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255.96</v>
      </c>
      <c r="AT81" s="8">
        <v>18.829999999999998</v>
      </c>
      <c r="AU81" s="8">
        <v>18.829999999999998</v>
      </c>
      <c r="AW81" s="203">
        <v>7.02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7.02</v>
      </c>
      <c r="BD81" s="203">
        <v>7.02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7.02</v>
      </c>
      <c r="BL81" s="8">
        <f t="shared" si="53"/>
        <v>18.829999999999998</v>
      </c>
      <c r="BM81" s="8">
        <f t="shared" si="54"/>
        <v>18.829999999999998</v>
      </c>
      <c r="BN81" s="8">
        <f t="shared" si="55"/>
        <v>7.02</v>
      </c>
      <c r="BO81" s="8">
        <f t="shared" si="56"/>
        <v>7.02</v>
      </c>
      <c r="BP81" s="182">
        <f t="shared" si="57"/>
        <v>11.809999999999999</v>
      </c>
      <c r="BQ81" s="182">
        <f t="shared" si="58"/>
        <v>11.809999999999999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940</v>
      </c>
      <c r="G82" s="16">
        <f>'[3]22'!G84</f>
        <v>0</v>
      </c>
      <c r="H82" s="17">
        <f t="shared" si="59"/>
        <v>1260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7.02</v>
      </c>
      <c r="AE82" s="8">
        <f t="shared" si="43"/>
        <v>7.02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7.02</v>
      </c>
      <c r="AL82" s="8">
        <f t="shared" si="35"/>
        <v>255.96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255.96</v>
      </c>
      <c r="AT82" s="8">
        <v>18.829999999999998</v>
      </c>
      <c r="AU82" s="8">
        <v>18.829999999999998</v>
      </c>
      <c r="AW82" s="203">
        <v>7.02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7.02</v>
      </c>
      <c r="BD82" s="203">
        <v>7.02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7.02</v>
      </c>
      <c r="BL82" s="8">
        <f t="shared" si="53"/>
        <v>18.829999999999998</v>
      </c>
      <c r="BM82" s="8">
        <f t="shared" si="54"/>
        <v>18.829999999999998</v>
      </c>
      <c r="BN82" s="8">
        <f t="shared" si="55"/>
        <v>7.02</v>
      </c>
      <c r="BO82" s="8">
        <f t="shared" si="56"/>
        <v>7.02</v>
      </c>
      <c r="BP82" s="182">
        <f t="shared" si="57"/>
        <v>11.809999999999999</v>
      </c>
      <c r="BQ82" s="182">
        <f t="shared" si="58"/>
        <v>11.809999999999999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940</v>
      </c>
      <c r="G83" s="16">
        <f>'[3]22'!G85</f>
        <v>0</v>
      </c>
      <c r="H83" s="17">
        <f t="shared" si="59"/>
        <v>1260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7.02</v>
      </c>
      <c r="AE83" s="8">
        <f t="shared" si="43"/>
        <v>7.02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7.02</v>
      </c>
      <c r="AL83" s="8">
        <f t="shared" si="35"/>
        <v>255.96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255.96</v>
      </c>
      <c r="AT83" s="8">
        <v>18.829999999999998</v>
      </c>
      <c r="AU83" s="8">
        <v>18.829999999999998</v>
      </c>
      <c r="AW83" s="203">
        <v>7.02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7.02</v>
      </c>
      <c r="BD83" s="203">
        <v>7.02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7.02</v>
      </c>
      <c r="BL83" s="8">
        <f t="shared" si="53"/>
        <v>18.829999999999998</v>
      </c>
      <c r="BM83" s="8">
        <f t="shared" si="54"/>
        <v>18.829999999999998</v>
      </c>
      <c r="BN83" s="8">
        <f t="shared" si="55"/>
        <v>7.02</v>
      </c>
      <c r="BO83" s="8">
        <f t="shared" si="56"/>
        <v>7.02</v>
      </c>
      <c r="BP83" s="182">
        <f t="shared" si="57"/>
        <v>11.809999999999999</v>
      </c>
      <c r="BQ83" s="182">
        <f t="shared" si="58"/>
        <v>11.809999999999999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940</v>
      </c>
      <c r="G84" s="16">
        <f>'[3]22'!G86</f>
        <v>0</v>
      </c>
      <c r="H84" s="17">
        <f t="shared" si="59"/>
        <v>1260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7.02</v>
      </c>
      <c r="AE84" s="8">
        <f t="shared" si="43"/>
        <v>7.02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7.02</v>
      </c>
      <c r="AL84" s="8">
        <f t="shared" si="35"/>
        <v>255.96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255.96</v>
      </c>
      <c r="AT84" s="8">
        <v>18.829999999999998</v>
      </c>
      <c r="AU84" s="8">
        <v>18.829999999999998</v>
      </c>
      <c r="AW84" s="203">
        <v>7.02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7.02</v>
      </c>
      <c r="BD84" s="203">
        <v>7.02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7.02</v>
      </c>
      <c r="BL84" s="8">
        <f t="shared" si="53"/>
        <v>18.829999999999998</v>
      </c>
      <c r="BM84" s="8">
        <f t="shared" si="54"/>
        <v>18.829999999999998</v>
      </c>
      <c r="BN84" s="8">
        <f t="shared" si="55"/>
        <v>7.02</v>
      </c>
      <c r="BO84" s="8">
        <f t="shared" si="56"/>
        <v>7.02</v>
      </c>
      <c r="BP84" s="182">
        <f t="shared" si="57"/>
        <v>11.809999999999999</v>
      </c>
      <c r="BQ84" s="182">
        <f t="shared" si="58"/>
        <v>11.809999999999999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940</v>
      </c>
      <c r="G85" s="16">
        <f>'[3]22'!G87</f>
        <v>0</v>
      </c>
      <c r="H85" s="17">
        <f t="shared" si="59"/>
        <v>1260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7.02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7.02</v>
      </c>
      <c r="AE85" s="8">
        <f t="shared" si="43"/>
        <v>7.02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7.02</v>
      </c>
      <c r="AL85" s="8">
        <f t="shared" si="35"/>
        <v>255.96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255.96</v>
      </c>
      <c r="AT85" s="8">
        <v>18.829999999999998</v>
      </c>
      <c r="AU85" s="8">
        <v>18.829999999999998</v>
      </c>
      <c r="AW85" s="203">
        <v>7.02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7.02</v>
      </c>
      <c r="BD85" s="203">
        <v>7.02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7.02</v>
      </c>
      <c r="BL85" s="8">
        <f t="shared" si="53"/>
        <v>18.829999999999998</v>
      </c>
      <c r="BM85" s="8">
        <f t="shared" si="54"/>
        <v>18.829999999999998</v>
      </c>
      <c r="BN85" s="8">
        <f t="shared" si="55"/>
        <v>7.02</v>
      </c>
      <c r="BO85" s="8">
        <f t="shared" si="56"/>
        <v>7.02</v>
      </c>
      <c r="BP85" s="182">
        <f t="shared" si="57"/>
        <v>11.809999999999999</v>
      </c>
      <c r="BQ85" s="182">
        <f t="shared" si="58"/>
        <v>11.809999999999999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940</v>
      </c>
      <c r="G86" s="16">
        <f>'[3]22'!G88</f>
        <v>0</v>
      </c>
      <c r="H86" s="17">
        <f t="shared" si="59"/>
        <v>1260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7.02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7.02</v>
      </c>
      <c r="AE86" s="8">
        <f t="shared" si="43"/>
        <v>7.02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7.02</v>
      </c>
      <c r="AL86" s="8">
        <f t="shared" si="35"/>
        <v>255.96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255.96</v>
      </c>
      <c r="AT86" s="8">
        <v>18.829999999999998</v>
      </c>
      <c r="AU86" s="8">
        <v>18.829999999999998</v>
      </c>
      <c r="AW86" s="203">
        <v>7.02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7.02</v>
      </c>
      <c r="BD86" s="203">
        <v>7.02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7.02</v>
      </c>
      <c r="BL86" s="8">
        <f t="shared" si="53"/>
        <v>18.829999999999998</v>
      </c>
      <c r="BM86" s="8">
        <f t="shared" si="54"/>
        <v>18.829999999999998</v>
      </c>
      <c r="BN86" s="8">
        <f t="shared" si="55"/>
        <v>7.02</v>
      </c>
      <c r="BO86" s="8">
        <f t="shared" si="56"/>
        <v>7.02</v>
      </c>
      <c r="BP86" s="182">
        <f t="shared" si="57"/>
        <v>11.809999999999999</v>
      </c>
      <c r="BQ86" s="182">
        <f t="shared" si="58"/>
        <v>11.809999999999999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940</v>
      </c>
      <c r="G87" s="16">
        <f>'[3]22'!G89</f>
        <v>0</v>
      </c>
      <c r="H87" s="17">
        <f t="shared" si="59"/>
        <v>1260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7.02</v>
      </c>
      <c r="AE87" s="8">
        <f t="shared" si="43"/>
        <v>7.02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7.02</v>
      </c>
      <c r="AL87" s="8">
        <f t="shared" si="35"/>
        <v>255.96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255.96</v>
      </c>
      <c r="AT87" s="8">
        <v>7.02</v>
      </c>
      <c r="AU87" s="8">
        <v>7.02</v>
      </c>
      <c r="AW87" s="203">
        <v>7.02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7.02</v>
      </c>
      <c r="BD87" s="203">
        <v>7.02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7.02</v>
      </c>
      <c r="BL87" s="8">
        <f t="shared" si="53"/>
        <v>7.02</v>
      </c>
      <c r="BM87" s="8">
        <f t="shared" si="54"/>
        <v>7.02</v>
      </c>
      <c r="BN87" s="8">
        <f t="shared" si="55"/>
        <v>7.02</v>
      </c>
      <c r="BO87" s="8">
        <f t="shared" si="56"/>
        <v>7.02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940</v>
      </c>
      <c r="G88" s="16">
        <f>'[3]22'!G90</f>
        <v>0</v>
      </c>
      <c r="H88" s="17">
        <f t="shared" si="59"/>
        <v>1260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7.02</v>
      </c>
      <c r="AE88" s="8">
        <f t="shared" si="43"/>
        <v>7.02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7.02</v>
      </c>
      <c r="AL88" s="8">
        <f t="shared" si="35"/>
        <v>255.96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255.96</v>
      </c>
      <c r="AT88" s="8">
        <v>7.02</v>
      </c>
      <c r="AU88" s="8">
        <v>7.02</v>
      </c>
      <c r="AW88" s="203">
        <v>7.02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7.02</v>
      </c>
      <c r="BD88" s="203">
        <v>7.02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7.02</v>
      </c>
      <c r="BL88" s="8">
        <f t="shared" si="53"/>
        <v>7.02</v>
      </c>
      <c r="BM88" s="8">
        <f t="shared" si="54"/>
        <v>7.02</v>
      </c>
      <c r="BN88" s="8">
        <f t="shared" si="55"/>
        <v>7.02</v>
      </c>
      <c r="BO88" s="8">
        <f t="shared" si="56"/>
        <v>7.02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940</v>
      </c>
      <c r="G89" s="16">
        <f>'[3]22'!G91</f>
        <v>0</v>
      </c>
      <c r="H89" s="17">
        <f t="shared" si="59"/>
        <v>1260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7.02</v>
      </c>
      <c r="AE89" s="8">
        <f t="shared" si="43"/>
        <v>7.02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7.02</v>
      </c>
      <c r="AL89" s="8">
        <f t="shared" si="35"/>
        <v>255.96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255.96</v>
      </c>
      <c r="AT89" s="8">
        <v>7.02</v>
      </c>
      <c r="AU89" s="8">
        <v>7.02</v>
      </c>
      <c r="AW89" s="203">
        <v>7.02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7.02</v>
      </c>
      <c r="BD89" s="203">
        <v>7.02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7.02</v>
      </c>
      <c r="BL89" s="8">
        <f t="shared" si="53"/>
        <v>7.02</v>
      </c>
      <c r="BM89" s="8">
        <f t="shared" si="54"/>
        <v>7.02</v>
      </c>
      <c r="BN89" s="8">
        <f t="shared" si="55"/>
        <v>7.02</v>
      </c>
      <c r="BO89" s="8">
        <f t="shared" si="56"/>
        <v>7.02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940</v>
      </c>
      <c r="G90" s="16">
        <f>'[3]22'!G92</f>
        <v>0</v>
      </c>
      <c r="H90" s="17">
        <f t="shared" si="59"/>
        <v>1260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7.02</v>
      </c>
      <c r="AE90" s="8">
        <f t="shared" si="43"/>
        <v>7.02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7.02</v>
      </c>
      <c r="AL90" s="8">
        <f t="shared" si="35"/>
        <v>255.96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255.96</v>
      </c>
      <c r="AT90" s="8">
        <v>7.02</v>
      </c>
      <c r="AU90" s="8">
        <v>7.02</v>
      </c>
      <c r="AW90" s="203">
        <v>7.02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7.02</v>
      </c>
      <c r="BD90" s="203">
        <v>7.02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7.02</v>
      </c>
      <c r="BL90" s="8">
        <f t="shared" si="53"/>
        <v>7.02</v>
      </c>
      <c r="BM90" s="8">
        <f t="shared" si="54"/>
        <v>7.02</v>
      </c>
      <c r="BN90" s="8">
        <f t="shared" si="55"/>
        <v>7.02</v>
      </c>
      <c r="BO90" s="8">
        <f t="shared" si="56"/>
        <v>7.02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940</v>
      </c>
      <c r="G91" s="16">
        <f>'[3]22'!G93</f>
        <v>0</v>
      </c>
      <c r="H91" s="17">
        <f t="shared" si="59"/>
        <v>1260</v>
      </c>
      <c r="I91" s="15">
        <f>'[3]22'!J93</f>
        <v>287.95999999999998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287.95999999999998</v>
      </c>
      <c r="P91" s="18">
        <f>frq!C91</f>
        <v>1</v>
      </c>
      <c r="Q91" s="15">
        <f t="shared" si="33"/>
        <v>287.95999999999998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287.95999999999998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255.95999999999998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255.95999999999998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940</v>
      </c>
      <c r="G92" s="16">
        <f>'[3]22'!G94</f>
        <v>0</v>
      </c>
      <c r="H92" s="17">
        <f t="shared" si="59"/>
        <v>1260</v>
      </c>
      <c r="I92" s="15">
        <f>'[3]22'!J94</f>
        <v>287.95999999999998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287.95999999999998</v>
      </c>
      <c r="P92" s="18">
        <f>frq!C92</f>
        <v>1</v>
      </c>
      <c r="Q92" s="15">
        <f t="shared" si="33"/>
        <v>287.95999999999998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287.95999999999998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255.95999999999998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255.95999999999998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940</v>
      </c>
      <c r="G93" s="16">
        <f>'[3]22'!G95</f>
        <v>0</v>
      </c>
      <c r="H93" s="17">
        <f t="shared" si="59"/>
        <v>1260</v>
      </c>
      <c r="I93" s="15">
        <f>'[3]22'!J95</f>
        <v>287.95999999999998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287.95999999999998</v>
      </c>
      <c r="P93" s="18">
        <f>frq!C93</f>
        <v>1</v>
      </c>
      <c r="Q93" s="15">
        <f t="shared" si="33"/>
        <v>287.95999999999998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287.95999999999998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255.95999999999998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255.95999999999998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940</v>
      </c>
      <c r="G94" s="16">
        <f>'[3]22'!G96</f>
        <v>0</v>
      </c>
      <c r="H94" s="17">
        <f t="shared" si="59"/>
        <v>1260</v>
      </c>
      <c r="I94" s="15">
        <f>'[3]22'!J96</f>
        <v>287.95999999999998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287.95999999999998</v>
      </c>
      <c r="P94" s="18">
        <f>frq!C94</f>
        <v>1</v>
      </c>
      <c r="Q94" s="15">
        <f t="shared" si="33"/>
        <v>287.95999999999998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287.95999999999998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255.95999999999998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255.95999999999998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940</v>
      </c>
      <c r="G95" s="16">
        <f>'[3]22'!G97</f>
        <v>0</v>
      </c>
      <c r="H95" s="17">
        <f t="shared" si="59"/>
        <v>1260</v>
      </c>
      <c r="I95" s="15">
        <f>'[3]22'!J97</f>
        <v>287.95999999999998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287.95999999999998</v>
      </c>
      <c r="P95" s="18">
        <f>frq!C95</f>
        <v>1</v>
      </c>
      <c r="Q95" s="15">
        <f t="shared" si="33"/>
        <v>287.95999999999998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287.95999999999998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255.95999999999998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255.95999999999998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940</v>
      </c>
      <c r="G96" s="16">
        <f>'[3]22'!G98</f>
        <v>0</v>
      </c>
      <c r="H96" s="17">
        <f t="shared" si="59"/>
        <v>1260</v>
      </c>
      <c r="I96" s="15">
        <f>'[3]22'!J98</f>
        <v>287.95999999999998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287.95999999999998</v>
      </c>
      <c r="P96" s="18">
        <f>frq!C96</f>
        <v>1</v>
      </c>
      <c r="Q96" s="15">
        <f t="shared" si="33"/>
        <v>287.95999999999998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287.95999999999998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255.95999999999998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255.95999999999998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940</v>
      </c>
      <c r="G97" s="16">
        <f>'[3]22'!G99</f>
        <v>0</v>
      </c>
      <c r="H97" s="17">
        <f t="shared" si="59"/>
        <v>1260</v>
      </c>
      <c r="I97" s="15">
        <f>'[3]22'!J99</f>
        <v>287.95999999999998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287.95999999999998</v>
      </c>
      <c r="P97" s="18">
        <f>frq!C97</f>
        <v>1</v>
      </c>
      <c r="Q97" s="15">
        <f t="shared" si="33"/>
        <v>287.95999999999998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287.95999999999998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255.95999999999998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255.95999999999998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940</v>
      </c>
      <c r="G98" s="16">
        <f>'[3]22'!G100</f>
        <v>0</v>
      </c>
      <c r="H98" s="17">
        <f t="shared" si="59"/>
        <v>1260</v>
      </c>
      <c r="I98" s="15">
        <f>'[3]22'!J100</f>
        <v>287.95999999999998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287.95999999999998</v>
      </c>
      <c r="P98" s="18">
        <f>frq!C98</f>
        <v>1</v>
      </c>
      <c r="Q98" s="15">
        <f t="shared" si="33"/>
        <v>287.95999999999998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287.95999999999998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255.95999999999998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255.95999999999998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6.5159199999999986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6.5159199999999986</v>
      </c>
      <c r="P99" s="15">
        <f t="shared" si="62"/>
        <v>2.4E-2</v>
      </c>
      <c r="Q99" s="15">
        <f t="shared" si="62"/>
        <v>6.5159199999999986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6.5159199999999986</v>
      </c>
      <c r="X99" s="15">
        <f t="shared" si="62"/>
        <v>0.54921000000000031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0.54921000000000031</v>
      </c>
      <c r="AE99" s="15">
        <f t="shared" si="62"/>
        <v>0.45887000000000017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0.45887000000000017</v>
      </c>
      <c r="AL99" s="15">
        <f t="shared" si="62"/>
        <v>5.5078399999999936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5.5078399999999936</v>
      </c>
      <c r="AS99" s="15">
        <f t="shared" si="62"/>
        <v>0</v>
      </c>
      <c r="AT99" s="15">
        <f t="shared" si="62"/>
        <v>0.57940500000000039</v>
      </c>
      <c r="AU99" s="15">
        <f t="shared" si="62"/>
        <v>0.48906500000000036</v>
      </c>
      <c r="AV99" s="15">
        <f t="shared" si="62"/>
        <v>0</v>
      </c>
      <c r="AW99" s="15">
        <f t="shared" si="62"/>
        <v>0.54921000000000031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0.54921000000000031</v>
      </c>
      <c r="BD99" s="15">
        <f t="shared" si="62"/>
        <v>0.45887000000000017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0.45887000000000017</v>
      </c>
      <c r="BK99" s="15"/>
      <c r="BL99" s="15">
        <f t="shared" si="63"/>
        <v>0.57940500000000039</v>
      </c>
      <c r="BM99" s="15">
        <f t="shared" si="63"/>
        <v>0.48906500000000036</v>
      </c>
      <c r="BN99" s="15">
        <f t="shared" si="63"/>
        <v>0.54921000000000031</v>
      </c>
      <c r="BO99" s="15">
        <f t="shared" si="63"/>
        <v>0.45887000000000017</v>
      </c>
      <c r="BP99" s="15">
        <f t="shared" si="63"/>
        <v>3.0195000000000003E-2</v>
      </c>
      <c r="BQ99" s="15">
        <f t="shared" si="63"/>
        <v>3.0195000000000003E-2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190</v>
      </c>
      <c r="G11">
        <f t="shared" si="5"/>
        <v>36</v>
      </c>
      <c r="H11" s="154"/>
      <c r="I11">
        <f>BRPL_EOD!AI11+BRPL_EOD!AJ11</f>
        <v>8</v>
      </c>
      <c r="J11">
        <f>BYPL_EOD!AI11+BYPL_EOD!AJ11</f>
        <v>16</v>
      </c>
      <c r="K11">
        <f>MES_EOD!AI11+MES_EOD!AJ11</f>
        <v>0</v>
      </c>
      <c r="L11">
        <f>NDMC_EOD!AI11+NDMC_EOD!AJ11</f>
        <v>7.2</v>
      </c>
      <c r="M11">
        <f>TPDDL_EOD!AI11+TPDDL_EOD!AJ11</f>
        <v>4.8</v>
      </c>
      <c r="N11">
        <f t="shared" si="0"/>
        <v>36</v>
      </c>
      <c r="O11" s="154">
        <f t="shared" si="1"/>
        <v>0</v>
      </c>
      <c r="P11">
        <v>8</v>
      </c>
      <c r="Q11">
        <v>16</v>
      </c>
      <c r="R11">
        <v>0</v>
      </c>
      <c r="S11">
        <v>7.2</v>
      </c>
      <c r="T11">
        <v>4.8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190</v>
      </c>
      <c r="G12">
        <f t="shared" si="5"/>
        <v>36</v>
      </c>
      <c r="H12" s="154"/>
      <c r="I12">
        <f>BRPL_EOD!AI12+BRPL_EOD!AJ12</f>
        <v>10.11</v>
      </c>
      <c r="J12">
        <f>BYPL_EOD!AI12+BYPL_EOD!AJ12</f>
        <v>6</v>
      </c>
      <c r="K12">
        <f>MES_EOD!AI12+MES_EOD!AJ12</f>
        <v>2.17</v>
      </c>
      <c r="L12">
        <f>NDMC_EOD!AI12+NDMC_EOD!AJ12</f>
        <v>10.83</v>
      </c>
      <c r="M12">
        <f>TPDDL_EOD!AI12+TPDDL_EOD!AJ12</f>
        <v>6.89</v>
      </c>
      <c r="N12">
        <f t="shared" si="0"/>
        <v>36</v>
      </c>
      <c r="O12" s="154">
        <f t="shared" si="1"/>
        <v>0</v>
      </c>
      <c r="P12">
        <v>10.11</v>
      </c>
      <c r="Q12">
        <v>6</v>
      </c>
      <c r="R12">
        <v>2.17</v>
      </c>
      <c r="S12">
        <v>10.83</v>
      </c>
      <c r="T12">
        <v>6.89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190</v>
      </c>
      <c r="G13">
        <f t="shared" si="5"/>
        <v>36</v>
      </c>
      <c r="H13" s="154"/>
      <c r="I13">
        <f>BRPL_EOD!AI13+BRPL_EOD!AJ13</f>
        <v>10.11</v>
      </c>
      <c r="J13">
        <f>BYPL_EOD!AI13+BYPL_EOD!AJ13</f>
        <v>6</v>
      </c>
      <c r="K13">
        <f>MES_EOD!AI13+MES_EOD!AJ13</f>
        <v>2.17</v>
      </c>
      <c r="L13">
        <f>NDMC_EOD!AI13+NDMC_EOD!AJ13</f>
        <v>10.83</v>
      </c>
      <c r="M13">
        <f>TPDDL_EOD!AI13+TPDDL_EOD!AJ13</f>
        <v>6.89</v>
      </c>
      <c r="N13">
        <f t="shared" si="0"/>
        <v>36</v>
      </c>
      <c r="O13" s="154">
        <f t="shared" si="1"/>
        <v>0</v>
      </c>
      <c r="P13">
        <v>10.11</v>
      </c>
      <c r="Q13">
        <v>6</v>
      </c>
      <c r="R13">
        <v>2.17</v>
      </c>
      <c r="S13">
        <v>10.83</v>
      </c>
      <c r="T13">
        <v>6.89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190</v>
      </c>
      <c r="G14">
        <f t="shared" si="5"/>
        <v>36</v>
      </c>
      <c r="H14" s="154"/>
      <c r="I14">
        <f>BRPL_EOD!AI14+BRPL_EOD!AJ14</f>
        <v>10.11</v>
      </c>
      <c r="J14">
        <f>BYPL_EOD!AI14+BYPL_EOD!AJ14</f>
        <v>6</v>
      </c>
      <c r="K14">
        <f>MES_EOD!AI14+MES_EOD!AJ14</f>
        <v>2.17</v>
      </c>
      <c r="L14">
        <f>NDMC_EOD!AI14+NDMC_EOD!AJ14</f>
        <v>10.83</v>
      </c>
      <c r="M14">
        <f>TPDDL_EOD!AI14+TPDDL_EOD!AJ14</f>
        <v>6.89</v>
      </c>
      <c r="N14">
        <f t="shared" si="0"/>
        <v>36</v>
      </c>
      <c r="O14" s="154">
        <f t="shared" si="1"/>
        <v>0</v>
      </c>
      <c r="P14">
        <v>10.11</v>
      </c>
      <c r="Q14">
        <v>6</v>
      </c>
      <c r="R14">
        <v>2.17</v>
      </c>
      <c r="S14">
        <v>10.83</v>
      </c>
      <c r="T14">
        <v>6.89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190</v>
      </c>
      <c r="G15">
        <f t="shared" si="5"/>
        <v>37</v>
      </c>
      <c r="H15" s="154"/>
      <c r="I15">
        <f>BRPL_EOD!AI15+BRPL_EOD!AJ15</f>
        <v>10.45</v>
      </c>
      <c r="J15">
        <f>BYPL_EOD!AI15+BYPL_EOD!AJ15</f>
        <v>6</v>
      </c>
      <c r="K15">
        <f>MES_EOD!AI15+MES_EOD!AJ15</f>
        <v>2.2400000000000002</v>
      </c>
      <c r="L15">
        <f>NDMC_EOD!AI15+NDMC_EOD!AJ15</f>
        <v>11.19</v>
      </c>
      <c r="M15">
        <f>TPDDL_EOD!AI15+TPDDL_EOD!AJ15</f>
        <v>7.12</v>
      </c>
      <c r="N15">
        <f t="shared" si="0"/>
        <v>36.999999999999993</v>
      </c>
      <c r="O15" s="154">
        <f t="shared" si="1"/>
        <v>0</v>
      </c>
      <c r="P15">
        <v>10.450000000000001</v>
      </c>
      <c r="Q15">
        <v>6.0000000000000009</v>
      </c>
      <c r="R15">
        <v>2.2400000000000007</v>
      </c>
      <c r="S15">
        <v>11.190000000000001</v>
      </c>
      <c r="T15">
        <v>7.1200000000000019</v>
      </c>
      <c r="U15" s="156">
        <f t="shared" si="2"/>
        <v>37.000000000000007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190</v>
      </c>
      <c r="G16">
        <f t="shared" si="5"/>
        <v>37</v>
      </c>
      <c r="H16" s="154"/>
      <c r="I16">
        <f>BRPL_EOD!AI16+BRPL_EOD!AJ16</f>
        <v>10.45</v>
      </c>
      <c r="J16">
        <f>BYPL_EOD!AI16+BYPL_EOD!AJ16</f>
        <v>6</v>
      </c>
      <c r="K16">
        <f>MES_EOD!AI16+MES_EOD!AJ16</f>
        <v>2.2400000000000002</v>
      </c>
      <c r="L16">
        <f>NDMC_EOD!AI16+NDMC_EOD!AJ16</f>
        <v>11.19</v>
      </c>
      <c r="M16">
        <f>TPDDL_EOD!AI16+TPDDL_EOD!AJ16</f>
        <v>7.12</v>
      </c>
      <c r="N16">
        <f t="shared" si="0"/>
        <v>36.999999999999993</v>
      </c>
      <c r="O16" s="154">
        <f t="shared" si="1"/>
        <v>0</v>
      </c>
      <c r="P16">
        <v>10.450000000000001</v>
      </c>
      <c r="Q16">
        <v>6.0000000000000009</v>
      </c>
      <c r="R16">
        <v>2.2400000000000007</v>
      </c>
      <c r="S16">
        <v>11.190000000000001</v>
      </c>
      <c r="T16">
        <v>7.1200000000000019</v>
      </c>
      <c r="U16" s="156">
        <f t="shared" si="2"/>
        <v>37.000000000000007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190</v>
      </c>
      <c r="G17">
        <f t="shared" si="5"/>
        <v>37</v>
      </c>
      <c r="H17" s="154"/>
      <c r="I17">
        <f>BRPL_EOD!AI17+BRPL_EOD!AJ17</f>
        <v>10.45</v>
      </c>
      <c r="J17">
        <f>BYPL_EOD!AI17+BYPL_EOD!AJ17</f>
        <v>6</v>
      </c>
      <c r="K17">
        <f>MES_EOD!AI17+MES_EOD!AJ17</f>
        <v>2.2400000000000002</v>
      </c>
      <c r="L17">
        <f>NDMC_EOD!AI17+NDMC_EOD!AJ17</f>
        <v>11.19</v>
      </c>
      <c r="M17">
        <f>TPDDL_EOD!AI17+TPDDL_EOD!AJ17</f>
        <v>7.12</v>
      </c>
      <c r="N17">
        <f t="shared" si="0"/>
        <v>36.999999999999993</v>
      </c>
      <c r="O17" s="154">
        <f t="shared" si="1"/>
        <v>0</v>
      </c>
      <c r="P17">
        <v>10.450000000000001</v>
      </c>
      <c r="Q17">
        <v>6.0000000000000009</v>
      </c>
      <c r="R17">
        <v>2.2400000000000007</v>
      </c>
      <c r="S17">
        <v>11.190000000000001</v>
      </c>
      <c r="T17">
        <v>7.1200000000000019</v>
      </c>
      <c r="U17" s="156">
        <f t="shared" si="2"/>
        <v>37.000000000000007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190</v>
      </c>
      <c r="G18">
        <f t="shared" si="5"/>
        <v>37</v>
      </c>
      <c r="H18" s="154"/>
      <c r="I18">
        <f>BRPL_EOD!AI18+BRPL_EOD!AJ18</f>
        <v>10.45</v>
      </c>
      <c r="J18">
        <f>BYPL_EOD!AI18+BYPL_EOD!AJ18</f>
        <v>6</v>
      </c>
      <c r="K18">
        <f>MES_EOD!AI18+MES_EOD!AJ18</f>
        <v>2.2400000000000002</v>
      </c>
      <c r="L18">
        <f>NDMC_EOD!AI18+NDMC_EOD!AJ18</f>
        <v>11.19</v>
      </c>
      <c r="M18">
        <f>TPDDL_EOD!AI18+TPDDL_EOD!AJ18</f>
        <v>7.12</v>
      </c>
      <c r="N18">
        <f t="shared" si="0"/>
        <v>36.999999999999993</v>
      </c>
      <c r="O18" s="154">
        <f t="shared" si="1"/>
        <v>0</v>
      </c>
      <c r="P18">
        <v>10.450000000000001</v>
      </c>
      <c r="Q18">
        <v>6.0000000000000009</v>
      </c>
      <c r="R18">
        <v>2.2400000000000007</v>
      </c>
      <c r="S18">
        <v>11.190000000000001</v>
      </c>
      <c r="T18">
        <v>7.1200000000000019</v>
      </c>
      <c r="U18" s="156">
        <f t="shared" si="2"/>
        <v>37.000000000000007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39</v>
      </c>
      <c r="E19">
        <f>PPCL!P19</f>
        <v>0</v>
      </c>
      <c r="F19">
        <f t="shared" si="4"/>
        <v>190</v>
      </c>
      <c r="G19">
        <f t="shared" si="5"/>
        <v>39</v>
      </c>
      <c r="H19" s="154"/>
      <c r="I19">
        <f>BRPL_EOD!AI19+BRPL_EOD!AJ19</f>
        <v>8.67</v>
      </c>
      <c r="J19">
        <f>BYPL_EOD!AI19+BYPL_EOD!AJ19</f>
        <v>17.329999999999998</v>
      </c>
      <c r="K19">
        <f>MES_EOD!AI19+MES_EOD!AJ19</f>
        <v>0</v>
      </c>
      <c r="L19">
        <f>NDMC_EOD!AI19+NDMC_EOD!AJ19</f>
        <v>7.8</v>
      </c>
      <c r="M19">
        <f>TPDDL_EOD!AI19+TPDDL_EOD!AJ19</f>
        <v>5.2</v>
      </c>
      <c r="N19">
        <f t="shared" si="0"/>
        <v>39</v>
      </c>
      <c r="O19" s="154">
        <f t="shared" si="1"/>
        <v>0</v>
      </c>
      <c r="P19">
        <v>8.67</v>
      </c>
      <c r="Q19">
        <v>17.329999999999998</v>
      </c>
      <c r="R19">
        <v>0</v>
      </c>
      <c r="S19">
        <v>7.8</v>
      </c>
      <c r="T19">
        <v>5.2</v>
      </c>
      <c r="U19" s="156">
        <f t="shared" si="2"/>
        <v>39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39</v>
      </c>
      <c r="E20">
        <f>PPCL!P20</f>
        <v>0</v>
      </c>
      <c r="F20">
        <f t="shared" si="4"/>
        <v>190</v>
      </c>
      <c r="G20">
        <f t="shared" si="5"/>
        <v>39</v>
      </c>
      <c r="H20" s="154"/>
      <c r="I20">
        <f>BRPL_EOD!AI20+BRPL_EOD!AJ20</f>
        <v>8.67</v>
      </c>
      <c r="J20">
        <f>BYPL_EOD!AI20+BYPL_EOD!AJ20</f>
        <v>17.329999999999998</v>
      </c>
      <c r="K20">
        <f>MES_EOD!AI20+MES_EOD!AJ20</f>
        <v>0</v>
      </c>
      <c r="L20">
        <f>NDMC_EOD!AI20+NDMC_EOD!AJ20</f>
        <v>7.8</v>
      </c>
      <c r="M20">
        <f>TPDDL_EOD!AI20+TPDDL_EOD!AJ20</f>
        <v>5.2</v>
      </c>
      <c r="N20">
        <f t="shared" si="0"/>
        <v>39</v>
      </c>
      <c r="O20" s="154">
        <f t="shared" si="1"/>
        <v>0</v>
      </c>
      <c r="P20">
        <v>8.67</v>
      </c>
      <c r="Q20">
        <v>17.329999999999998</v>
      </c>
      <c r="R20">
        <v>0</v>
      </c>
      <c r="S20">
        <v>7.8</v>
      </c>
      <c r="T20">
        <v>5.2</v>
      </c>
      <c r="U20" s="156">
        <f t="shared" si="2"/>
        <v>39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39</v>
      </c>
      <c r="E21">
        <f>PPCL!P21</f>
        <v>0</v>
      </c>
      <c r="F21">
        <f t="shared" si="4"/>
        <v>190</v>
      </c>
      <c r="G21">
        <f t="shared" si="5"/>
        <v>39</v>
      </c>
      <c r="H21" s="154"/>
      <c r="I21">
        <f>BRPL_EOD!AI21+BRPL_EOD!AJ21</f>
        <v>8.67</v>
      </c>
      <c r="J21">
        <f>BYPL_EOD!AI21+BYPL_EOD!AJ21</f>
        <v>17.329999999999998</v>
      </c>
      <c r="K21">
        <f>MES_EOD!AI21+MES_EOD!AJ21</f>
        <v>0</v>
      </c>
      <c r="L21">
        <f>NDMC_EOD!AI21+NDMC_EOD!AJ21</f>
        <v>7.8</v>
      </c>
      <c r="M21">
        <f>TPDDL_EOD!AI21+TPDDL_EOD!AJ21</f>
        <v>5.2</v>
      </c>
      <c r="N21">
        <f t="shared" si="0"/>
        <v>39</v>
      </c>
      <c r="O21" s="154">
        <f t="shared" si="1"/>
        <v>0</v>
      </c>
      <c r="P21">
        <v>8.67</v>
      </c>
      <c r="Q21">
        <v>17.329999999999998</v>
      </c>
      <c r="R21">
        <v>0</v>
      </c>
      <c r="S21">
        <v>7.8</v>
      </c>
      <c r="T21">
        <v>5.2</v>
      </c>
      <c r="U21" s="156">
        <f t="shared" si="2"/>
        <v>39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190</v>
      </c>
      <c r="G22">
        <f t="shared" si="5"/>
        <v>35</v>
      </c>
      <c r="H22" s="154"/>
      <c r="I22">
        <f>BRPL_EOD!AI22+BRPL_EOD!AJ22</f>
        <v>7.78</v>
      </c>
      <c r="J22">
        <f>BYPL_EOD!AI22+BYPL_EOD!AJ22</f>
        <v>15.56</v>
      </c>
      <c r="K22">
        <f>MES_EOD!AI22+MES_EOD!AJ22</f>
        <v>0</v>
      </c>
      <c r="L22">
        <f>NDMC_EOD!AI22+NDMC_EOD!AJ22</f>
        <v>7</v>
      </c>
      <c r="M22">
        <f>TPDDL_EOD!AI22+TPDDL_EOD!AJ22</f>
        <v>4.67</v>
      </c>
      <c r="N22">
        <f t="shared" si="0"/>
        <v>35.01</v>
      </c>
      <c r="O22" s="154">
        <f t="shared" si="1"/>
        <v>-9.9999999999980105E-3</v>
      </c>
      <c r="P22">
        <v>7.7777777777777786</v>
      </c>
      <c r="Q22">
        <v>15.555555555555557</v>
      </c>
      <c r="R22">
        <v>0</v>
      </c>
      <c r="S22">
        <v>6.9980005712653535</v>
      </c>
      <c r="T22">
        <v>4.6686660954013144</v>
      </c>
      <c r="U22" s="156">
        <f t="shared" si="2"/>
        <v>35.000000000000007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190</v>
      </c>
      <c r="G23">
        <f t="shared" si="5"/>
        <v>35</v>
      </c>
      <c r="H23" s="154"/>
      <c r="I23">
        <f>BRPL_EOD!AI23+BRPL_EOD!AJ23</f>
        <v>10</v>
      </c>
      <c r="J23">
        <f>BYPL_EOD!AI23+BYPL_EOD!AJ23</f>
        <v>6.27</v>
      </c>
      <c r="K23">
        <f>MES_EOD!AI23+MES_EOD!AJ23</f>
        <v>2.04</v>
      </c>
      <c r="L23">
        <f>NDMC_EOD!AI23+NDMC_EOD!AJ23</f>
        <v>10.199999999999999</v>
      </c>
      <c r="M23">
        <f>TPDDL_EOD!AI23+TPDDL_EOD!AJ23</f>
        <v>6.49</v>
      </c>
      <c r="N23">
        <f t="shared" si="0"/>
        <v>35</v>
      </c>
      <c r="O23" s="154">
        <f t="shared" si="1"/>
        <v>0</v>
      </c>
      <c r="P23">
        <v>10</v>
      </c>
      <c r="Q23">
        <v>6.27</v>
      </c>
      <c r="R23">
        <v>2.04</v>
      </c>
      <c r="S23">
        <v>10.199999999999999</v>
      </c>
      <c r="T23">
        <v>6.49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190</v>
      </c>
      <c r="G24">
        <f t="shared" si="5"/>
        <v>35</v>
      </c>
      <c r="H24" s="154"/>
      <c r="I24">
        <f>BRPL_EOD!AI24+BRPL_EOD!AJ24</f>
        <v>10</v>
      </c>
      <c r="J24">
        <f>BYPL_EOD!AI24+BYPL_EOD!AJ24</f>
        <v>6.27</v>
      </c>
      <c r="K24">
        <f>MES_EOD!AI24+MES_EOD!AJ24</f>
        <v>2.04</v>
      </c>
      <c r="L24">
        <f>NDMC_EOD!AI24+NDMC_EOD!AJ24</f>
        <v>10.199999999999999</v>
      </c>
      <c r="M24">
        <f>TPDDL_EOD!AI24+TPDDL_EOD!AJ24</f>
        <v>6.49</v>
      </c>
      <c r="N24">
        <f t="shared" si="0"/>
        <v>35</v>
      </c>
      <c r="O24" s="154">
        <f t="shared" si="1"/>
        <v>0</v>
      </c>
      <c r="P24">
        <v>10</v>
      </c>
      <c r="Q24">
        <v>6.27</v>
      </c>
      <c r="R24">
        <v>2.04</v>
      </c>
      <c r="S24">
        <v>10.199999999999999</v>
      </c>
      <c r="T24">
        <v>6.49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190</v>
      </c>
      <c r="G25">
        <f t="shared" si="5"/>
        <v>35</v>
      </c>
      <c r="H25" s="154"/>
      <c r="I25">
        <f>BRPL_EOD!AI25+BRPL_EOD!AJ25</f>
        <v>10</v>
      </c>
      <c r="J25">
        <f>BYPL_EOD!AI25+BYPL_EOD!AJ25</f>
        <v>6.27</v>
      </c>
      <c r="K25">
        <f>MES_EOD!AI25+MES_EOD!AJ25</f>
        <v>2.04</v>
      </c>
      <c r="L25">
        <f>NDMC_EOD!AI25+NDMC_EOD!AJ25</f>
        <v>10.199999999999999</v>
      </c>
      <c r="M25">
        <f>TPDDL_EOD!AI25+TPDDL_EOD!AJ25</f>
        <v>6.49</v>
      </c>
      <c r="N25">
        <f t="shared" si="0"/>
        <v>35</v>
      </c>
      <c r="O25" s="154">
        <f t="shared" si="1"/>
        <v>0</v>
      </c>
      <c r="P25">
        <v>10</v>
      </c>
      <c r="Q25">
        <v>6.27</v>
      </c>
      <c r="R25">
        <v>2.04</v>
      </c>
      <c r="S25">
        <v>10.199999999999999</v>
      </c>
      <c r="T25">
        <v>6.49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190</v>
      </c>
      <c r="G26">
        <f t="shared" si="5"/>
        <v>35</v>
      </c>
      <c r="H26" s="154"/>
      <c r="I26">
        <f>BRPL_EOD!AI26+BRPL_EOD!AJ26</f>
        <v>10</v>
      </c>
      <c r="J26">
        <f>BYPL_EOD!AI26+BYPL_EOD!AJ26</f>
        <v>6.27</v>
      </c>
      <c r="K26">
        <f>MES_EOD!AI26+MES_EOD!AJ26</f>
        <v>2.04</v>
      </c>
      <c r="L26">
        <f>NDMC_EOD!AI26+NDMC_EOD!AJ26</f>
        <v>10.199999999999999</v>
      </c>
      <c r="M26">
        <f>TPDDL_EOD!AI26+TPDDL_EOD!AJ26</f>
        <v>6.49</v>
      </c>
      <c r="N26">
        <f t="shared" si="0"/>
        <v>35</v>
      </c>
      <c r="O26" s="154">
        <f t="shared" si="1"/>
        <v>0</v>
      </c>
      <c r="P26">
        <v>10</v>
      </c>
      <c r="Q26">
        <v>6.27</v>
      </c>
      <c r="R26">
        <v>2.04</v>
      </c>
      <c r="S26">
        <v>10.199999999999999</v>
      </c>
      <c r="T26">
        <v>6.49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190</v>
      </c>
      <c r="G27">
        <f t="shared" si="5"/>
        <v>35</v>
      </c>
      <c r="H27" s="154"/>
      <c r="I27">
        <f>BRPL_EOD!AI27+BRPL_EOD!AJ27</f>
        <v>7.78</v>
      </c>
      <c r="J27">
        <f>BYPL_EOD!AI27+BYPL_EOD!AJ27</f>
        <v>15.56</v>
      </c>
      <c r="K27">
        <f>MES_EOD!AI27+MES_EOD!AJ27</f>
        <v>0</v>
      </c>
      <c r="L27">
        <f>NDMC_EOD!AI27+NDMC_EOD!AJ27</f>
        <v>7</v>
      </c>
      <c r="M27">
        <f>TPDDL_EOD!AI27+TPDDL_EOD!AJ27</f>
        <v>4.67</v>
      </c>
      <c r="N27">
        <f t="shared" si="0"/>
        <v>35.01</v>
      </c>
      <c r="O27" s="154">
        <f t="shared" si="1"/>
        <v>-9.9999999999980105E-3</v>
      </c>
      <c r="P27">
        <v>7.7777777777777786</v>
      </c>
      <c r="Q27">
        <v>15.555555555555557</v>
      </c>
      <c r="R27">
        <v>0</v>
      </c>
      <c r="S27">
        <v>6.9980005712653535</v>
      </c>
      <c r="T27">
        <v>4.6686660954013144</v>
      </c>
      <c r="U27" s="156">
        <f t="shared" si="2"/>
        <v>35.000000000000007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190</v>
      </c>
      <c r="G28">
        <f t="shared" si="5"/>
        <v>35</v>
      </c>
      <c r="H28" s="154"/>
      <c r="I28">
        <f>BRPL_EOD!AI28+BRPL_EOD!AJ28</f>
        <v>7.78</v>
      </c>
      <c r="J28">
        <f>BYPL_EOD!AI28+BYPL_EOD!AJ28</f>
        <v>15.56</v>
      </c>
      <c r="K28">
        <f>MES_EOD!AI28+MES_EOD!AJ28</f>
        <v>0</v>
      </c>
      <c r="L28">
        <f>NDMC_EOD!AI28+NDMC_EOD!AJ28</f>
        <v>7</v>
      </c>
      <c r="M28">
        <f>TPDDL_EOD!AI28+TPDDL_EOD!AJ28</f>
        <v>4.67</v>
      </c>
      <c r="N28">
        <f t="shared" si="0"/>
        <v>35.01</v>
      </c>
      <c r="O28" s="154">
        <f t="shared" si="1"/>
        <v>-9.9999999999980105E-3</v>
      </c>
      <c r="P28">
        <v>7.7777777777777786</v>
      </c>
      <c r="Q28">
        <v>15.555555555555557</v>
      </c>
      <c r="R28">
        <v>0</v>
      </c>
      <c r="S28">
        <v>6.9980005712653535</v>
      </c>
      <c r="T28">
        <v>4.6686660954013144</v>
      </c>
      <c r="U28" s="156">
        <f t="shared" si="2"/>
        <v>35.000000000000007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190</v>
      </c>
      <c r="G29">
        <f t="shared" si="5"/>
        <v>35</v>
      </c>
      <c r="H29" s="154"/>
      <c r="I29">
        <f>BRPL_EOD!AI29+BRPL_EOD!AJ29</f>
        <v>7.78</v>
      </c>
      <c r="J29">
        <f>BYPL_EOD!AI29+BYPL_EOD!AJ29</f>
        <v>15.56</v>
      </c>
      <c r="K29">
        <f>MES_EOD!AI29+MES_EOD!AJ29</f>
        <v>0</v>
      </c>
      <c r="L29">
        <f>NDMC_EOD!AI29+NDMC_EOD!AJ29</f>
        <v>7</v>
      </c>
      <c r="M29">
        <f>TPDDL_EOD!AI29+TPDDL_EOD!AJ29</f>
        <v>4.67</v>
      </c>
      <c r="N29">
        <f t="shared" si="0"/>
        <v>35.01</v>
      </c>
      <c r="O29" s="154">
        <f t="shared" si="1"/>
        <v>-9.9999999999980105E-3</v>
      </c>
      <c r="P29">
        <v>7.7777777777777786</v>
      </c>
      <c r="Q29">
        <v>15.555555555555557</v>
      </c>
      <c r="R29">
        <v>0</v>
      </c>
      <c r="S29">
        <v>6.9980005712653535</v>
      </c>
      <c r="T29">
        <v>4.6686660954013144</v>
      </c>
      <c r="U29" s="156">
        <f t="shared" si="2"/>
        <v>35.000000000000007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190</v>
      </c>
      <c r="G30">
        <f t="shared" si="5"/>
        <v>35</v>
      </c>
      <c r="H30" s="154"/>
      <c r="I30">
        <f>BRPL_EOD!AI30+BRPL_EOD!AJ30</f>
        <v>10</v>
      </c>
      <c r="J30">
        <f>BYPL_EOD!AI30+BYPL_EOD!AJ30</f>
        <v>6.11</v>
      </c>
      <c r="K30">
        <f>MES_EOD!AI30+MES_EOD!AJ30</f>
        <v>2.06</v>
      </c>
      <c r="L30">
        <f>NDMC_EOD!AI30+NDMC_EOD!AJ30</f>
        <v>10.29</v>
      </c>
      <c r="M30">
        <f>TPDDL_EOD!AI30+TPDDL_EOD!AJ30</f>
        <v>6.55</v>
      </c>
      <c r="N30">
        <f t="shared" si="0"/>
        <v>35.01</v>
      </c>
      <c r="O30" s="154">
        <f t="shared" si="1"/>
        <v>-9.9999999999980105E-3</v>
      </c>
      <c r="P30">
        <v>9.9971436732362182</v>
      </c>
      <c r="Q30">
        <v>6.1082547843473298</v>
      </c>
      <c r="R30">
        <v>2.0594115966866613</v>
      </c>
      <c r="S30">
        <v>10.287060839760068</v>
      </c>
      <c r="T30">
        <v>6.5481291059697231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190</v>
      </c>
      <c r="G31">
        <f t="shared" si="5"/>
        <v>34</v>
      </c>
      <c r="H31" s="154"/>
      <c r="I31">
        <f>BRPL_EOD!AI31+BRPL_EOD!AJ31</f>
        <v>10</v>
      </c>
      <c r="J31">
        <f>BYPL_EOD!AI31+BYPL_EOD!AJ31</f>
        <v>6.11</v>
      </c>
      <c r="K31">
        <f>MES_EOD!AI31+MES_EOD!AJ31</f>
        <v>1.95</v>
      </c>
      <c r="L31">
        <f>NDMC_EOD!AI31+NDMC_EOD!AJ31</f>
        <v>9.74</v>
      </c>
      <c r="M31">
        <f>TPDDL_EOD!AI31+TPDDL_EOD!AJ31</f>
        <v>6.2</v>
      </c>
      <c r="N31">
        <f t="shared" si="0"/>
        <v>34</v>
      </c>
      <c r="O31" s="154">
        <f t="shared" si="1"/>
        <v>0</v>
      </c>
      <c r="P31">
        <v>10</v>
      </c>
      <c r="Q31">
        <v>6.11</v>
      </c>
      <c r="R31">
        <v>1.95</v>
      </c>
      <c r="S31">
        <v>9.74</v>
      </c>
      <c r="T31">
        <v>6.2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10</v>
      </c>
      <c r="J32">
        <f>BYPL_EOD!AI32+BYPL_EOD!AJ32</f>
        <v>6</v>
      </c>
      <c r="K32">
        <f>MES_EOD!AI32+MES_EOD!AJ32</f>
        <v>2.0699999999999998</v>
      </c>
      <c r="L32">
        <f>NDMC_EOD!AI32+NDMC_EOD!AJ32</f>
        <v>10.35</v>
      </c>
      <c r="M32">
        <f>TPDDL_EOD!AI32+TPDDL_EOD!AJ32</f>
        <v>6.58</v>
      </c>
      <c r="N32">
        <f t="shared" si="0"/>
        <v>35</v>
      </c>
      <c r="O32" s="154">
        <f t="shared" si="1"/>
        <v>0</v>
      </c>
      <c r="P32">
        <v>10</v>
      </c>
      <c r="Q32">
        <v>6</v>
      </c>
      <c r="R32">
        <v>2.0699999999999998</v>
      </c>
      <c r="S32">
        <v>10.35</v>
      </c>
      <c r="T32">
        <v>6.58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10</v>
      </c>
      <c r="J33">
        <f>BYPL_EOD!AI33+BYPL_EOD!AJ33</f>
        <v>6.11</v>
      </c>
      <c r="K33">
        <f>MES_EOD!AI33+MES_EOD!AJ33</f>
        <v>2.06</v>
      </c>
      <c r="L33">
        <f>NDMC_EOD!AI33+NDMC_EOD!AJ33</f>
        <v>10.29</v>
      </c>
      <c r="M33">
        <f>TPDDL_EOD!AI33+TPDDL_EOD!AJ33</f>
        <v>6.55</v>
      </c>
      <c r="N33">
        <f t="shared" si="0"/>
        <v>35.01</v>
      </c>
      <c r="O33" s="154">
        <f t="shared" si="1"/>
        <v>-9.9999999999980105E-3</v>
      </c>
      <c r="P33">
        <v>9.9971436732362182</v>
      </c>
      <c r="Q33">
        <v>6.1082547843473298</v>
      </c>
      <c r="R33">
        <v>2.0594115966866613</v>
      </c>
      <c r="S33">
        <v>10.287060839760068</v>
      </c>
      <c r="T33">
        <v>6.5481291059697231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10</v>
      </c>
      <c r="J34">
        <f>BYPL_EOD!AI34+BYPL_EOD!AJ34</f>
        <v>6</v>
      </c>
      <c r="K34">
        <f>MES_EOD!AI34+MES_EOD!AJ34</f>
        <v>2.0699999999999998</v>
      </c>
      <c r="L34">
        <f>NDMC_EOD!AI34+NDMC_EOD!AJ34</f>
        <v>10.35</v>
      </c>
      <c r="M34">
        <f>TPDDL_EOD!AI34+TPDDL_EOD!AJ34</f>
        <v>6.58</v>
      </c>
      <c r="N34">
        <f t="shared" si="0"/>
        <v>35</v>
      </c>
      <c r="O34" s="154">
        <f t="shared" si="1"/>
        <v>0</v>
      </c>
      <c r="P34">
        <v>10</v>
      </c>
      <c r="Q34">
        <v>6</v>
      </c>
      <c r="R34">
        <v>2.0699999999999998</v>
      </c>
      <c r="S34">
        <v>10.35</v>
      </c>
      <c r="T34">
        <v>6.58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37</v>
      </c>
      <c r="E35">
        <f>PPCL!P35</f>
        <v>0</v>
      </c>
      <c r="F35">
        <f t="shared" si="4"/>
        <v>185</v>
      </c>
      <c r="G35">
        <f t="shared" si="5"/>
        <v>37</v>
      </c>
      <c r="H35" s="154"/>
      <c r="I35">
        <f>BRPL_EOD!AI35+BRPL_EOD!AJ35</f>
        <v>10.45</v>
      </c>
      <c r="J35">
        <f>BYPL_EOD!AI35+BYPL_EOD!AJ35</f>
        <v>6</v>
      </c>
      <c r="K35">
        <f>MES_EOD!AI35+MES_EOD!AJ35</f>
        <v>2.2400000000000002</v>
      </c>
      <c r="L35">
        <f>NDMC_EOD!AI35+NDMC_EOD!AJ35</f>
        <v>11.19</v>
      </c>
      <c r="M35">
        <f>TPDDL_EOD!AI35+TPDDL_EOD!AJ35</f>
        <v>7.12</v>
      </c>
      <c r="N35">
        <f t="shared" si="0"/>
        <v>36.999999999999993</v>
      </c>
      <c r="O35" s="154">
        <f t="shared" si="1"/>
        <v>0</v>
      </c>
      <c r="P35">
        <v>10.450000000000001</v>
      </c>
      <c r="Q35">
        <v>6.0000000000000009</v>
      </c>
      <c r="R35">
        <v>2.2400000000000007</v>
      </c>
      <c r="S35">
        <v>11.190000000000001</v>
      </c>
      <c r="T35">
        <v>7.1200000000000019</v>
      </c>
      <c r="U35" s="156">
        <f t="shared" si="2"/>
        <v>37.000000000000007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37</v>
      </c>
      <c r="E36">
        <f>PPCL!P36</f>
        <v>0</v>
      </c>
      <c r="F36">
        <f t="shared" si="4"/>
        <v>185</v>
      </c>
      <c r="G36">
        <f t="shared" si="5"/>
        <v>37</v>
      </c>
      <c r="H36" s="154"/>
      <c r="I36">
        <f>BRPL_EOD!AI36+BRPL_EOD!AJ36</f>
        <v>10.45</v>
      </c>
      <c r="J36">
        <f>BYPL_EOD!AI36+BYPL_EOD!AJ36</f>
        <v>6</v>
      </c>
      <c r="K36">
        <f>MES_EOD!AI36+MES_EOD!AJ36</f>
        <v>2.2400000000000002</v>
      </c>
      <c r="L36">
        <f>NDMC_EOD!AI36+NDMC_EOD!AJ36</f>
        <v>11.19</v>
      </c>
      <c r="M36">
        <f>TPDDL_EOD!AI36+TPDDL_EOD!AJ36</f>
        <v>7.12</v>
      </c>
      <c r="N36">
        <f t="shared" si="0"/>
        <v>36.999999999999993</v>
      </c>
      <c r="O36" s="154">
        <f t="shared" si="1"/>
        <v>0</v>
      </c>
      <c r="P36">
        <v>10.450000000000001</v>
      </c>
      <c r="Q36">
        <v>6.0000000000000009</v>
      </c>
      <c r="R36">
        <v>2.2400000000000007</v>
      </c>
      <c r="S36">
        <v>11.190000000000001</v>
      </c>
      <c r="T36">
        <v>7.1200000000000019</v>
      </c>
      <c r="U36" s="156">
        <f t="shared" si="2"/>
        <v>37.000000000000007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37</v>
      </c>
      <c r="E37">
        <f>PPCL!P37</f>
        <v>0</v>
      </c>
      <c r="F37">
        <f t="shared" si="4"/>
        <v>185</v>
      </c>
      <c r="G37">
        <f t="shared" si="5"/>
        <v>37</v>
      </c>
      <c r="H37" s="154"/>
      <c r="I37">
        <f>BRPL_EOD!AI37+BRPL_EOD!AJ37</f>
        <v>10.47</v>
      </c>
      <c r="J37">
        <f>BYPL_EOD!AI37+BYPL_EOD!AJ37</f>
        <v>5.95</v>
      </c>
      <c r="K37">
        <f>MES_EOD!AI37+MES_EOD!AJ37</f>
        <v>2.2400000000000002</v>
      </c>
      <c r="L37">
        <f>NDMC_EOD!AI37+NDMC_EOD!AJ37</f>
        <v>11.21</v>
      </c>
      <c r="M37">
        <f>TPDDL_EOD!AI37+TPDDL_EOD!AJ37</f>
        <v>7.13</v>
      </c>
      <c r="N37">
        <f t="shared" si="0"/>
        <v>37.000000000000007</v>
      </c>
      <c r="O37" s="154">
        <f t="shared" si="1"/>
        <v>0</v>
      </c>
      <c r="P37">
        <v>10.469999999999999</v>
      </c>
      <c r="Q37">
        <v>5.9499999999999993</v>
      </c>
      <c r="R37">
        <v>2.2399999999999998</v>
      </c>
      <c r="S37">
        <v>11.209999999999999</v>
      </c>
      <c r="T37">
        <v>7.1299999999999981</v>
      </c>
      <c r="U37" s="156">
        <f t="shared" si="2"/>
        <v>36.999999999999993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37</v>
      </c>
      <c r="E38">
        <f>PPCL!P38</f>
        <v>0</v>
      </c>
      <c r="F38">
        <f t="shared" si="4"/>
        <v>185</v>
      </c>
      <c r="G38">
        <f t="shared" si="5"/>
        <v>37</v>
      </c>
      <c r="H38" s="154"/>
      <c r="I38">
        <f>BRPL_EOD!AI38+BRPL_EOD!AJ38</f>
        <v>10.47</v>
      </c>
      <c r="J38">
        <f>BYPL_EOD!AI38+BYPL_EOD!AJ38</f>
        <v>5.95</v>
      </c>
      <c r="K38">
        <f>MES_EOD!AI38+MES_EOD!AJ38</f>
        <v>2.2400000000000002</v>
      </c>
      <c r="L38">
        <f>NDMC_EOD!AI38+NDMC_EOD!AJ38</f>
        <v>11.21</v>
      </c>
      <c r="M38">
        <f>TPDDL_EOD!AI38+TPDDL_EOD!AJ38</f>
        <v>7.13</v>
      </c>
      <c r="N38">
        <f t="shared" si="0"/>
        <v>37.000000000000007</v>
      </c>
      <c r="O38" s="154">
        <f t="shared" si="1"/>
        <v>0</v>
      </c>
      <c r="P38">
        <v>10.469999999999999</v>
      </c>
      <c r="Q38">
        <v>5.9499999999999993</v>
      </c>
      <c r="R38">
        <v>2.2399999999999998</v>
      </c>
      <c r="S38">
        <v>11.209999999999999</v>
      </c>
      <c r="T38">
        <v>7.1299999999999981</v>
      </c>
      <c r="U38" s="156">
        <f t="shared" si="2"/>
        <v>36.999999999999993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39</v>
      </c>
      <c r="E39">
        <f>PPCL!P39</f>
        <v>0</v>
      </c>
      <c r="F39">
        <f t="shared" si="4"/>
        <v>185</v>
      </c>
      <c r="G39">
        <f t="shared" si="5"/>
        <v>39</v>
      </c>
      <c r="H39" s="154"/>
      <c r="I39">
        <f>BRPL_EOD!AI39+BRPL_EOD!AJ39</f>
        <v>11.03</v>
      </c>
      <c r="J39">
        <f>BYPL_EOD!AI39+BYPL_EOD!AJ39</f>
        <v>6.27</v>
      </c>
      <c r="K39">
        <f>MES_EOD!AI39+MES_EOD!AJ39</f>
        <v>2.36</v>
      </c>
      <c r="L39">
        <f>NDMC_EOD!AI39+NDMC_EOD!AJ39</f>
        <v>11.82</v>
      </c>
      <c r="M39">
        <f>TPDDL_EOD!AI39+TPDDL_EOD!AJ39</f>
        <v>7.52</v>
      </c>
      <c r="N39">
        <f t="shared" si="0"/>
        <v>39</v>
      </c>
      <c r="O39" s="154">
        <f t="shared" si="1"/>
        <v>0</v>
      </c>
      <c r="P39">
        <v>11.03</v>
      </c>
      <c r="Q39">
        <v>6.27</v>
      </c>
      <c r="R39">
        <v>2.36</v>
      </c>
      <c r="S39">
        <v>11.82</v>
      </c>
      <c r="T39">
        <v>7.52</v>
      </c>
      <c r="U39" s="156">
        <f t="shared" si="2"/>
        <v>39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39</v>
      </c>
      <c r="E40">
        <f>PPCL!P40</f>
        <v>0</v>
      </c>
      <c r="F40">
        <f t="shared" si="4"/>
        <v>185</v>
      </c>
      <c r="G40">
        <f t="shared" si="5"/>
        <v>39</v>
      </c>
      <c r="H40" s="154"/>
      <c r="I40">
        <f>BRPL_EOD!AI40+BRPL_EOD!AJ40</f>
        <v>11.03</v>
      </c>
      <c r="J40">
        <f>BYPL_EOD!AI40+BYPL_EOD!AJ40</f>
        <v>6.27</v>
      </c>
      <c r="K40">
        <f>MES_EOD!AI40+MES_EOD!AJ40</f>
        <v>2.36</v>
      </c>
      <c r="L40">
        <f>NDMC_EOD!AI40+NDMC_EOD!AJ40</f>
        <v>11.82</v>
      </c>
      <c r="M40">
        <f>TPDDL_EOD!AI40+TPDDL_EOD!AJ40</f>
        <v>7.52</v>
      </c>
      <c r="N40">
        <f t="shared" si="0"/>
        <v>39</v>
      </c>
      <c r="O40" s="154">
        <f t="shared" si="1"/>
        <v>0</v>
      </c>
      <c r="P40">
        <v>11.03</v>
      </c>
      <c r="Q40">
        <v>6.27</v>
      </c>
      <c r="R40">
        <v>2.36</v>
      </c>
      <c r="S40">
        <v>11.82</v>
      </c>
      <c r="T40">
        <v>7.52</v>
      </c>
      <c r="U40" s="156">
        <f t="shared" si="2"/>
        <v>39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39</v>
      </c>
      <c r="E41">
        <f>PPCL!P41</f>
        <v>0</v>
      </c>
      <c r="F41">
        <f t="shared" si="4"/>
        <v>185</v>
      </c>
      <c r="G41">
        <f t="shared" si="5"/>
        <v>39</v>
      </c>
      <c r="H41" s="154"/>
      <c r="I41">
        <f>BRPL_EOD!AI41+BRPL_EOD!AJ41</f>
        <v>11.03</v>
      </c>
      <c r="J41">
        <f>BYPL_EOD!AI41+BYPL_EOD!AJ41</f>
        <v>6.27</v>
      </c>
      <c r="K41">
        <f>MES_EOD!AI41+MES_EOD!AJ41</f>
        <v>2.36</v>
      </c>
      <c r="L41">
        <f>NDMC_EOD!AI41+NDMC_EOD!AJ41</f>
        <v>11.82</v>
      </c>
      <c r="M41">
        <f>TPDDL_EOD!AI41+TPDDL_EOD!AJ41</f>
        <v>7.52</v>
      </c>
      <c r="N41">
        <f t="shared" si="0"/>
        <v>39</v>
      </c>
      <c r="O41" s="154">
        <f t="shared" si="1"/>
        <v>0</v>
      </c>
      <c r="P41">
        <v>11.03</v>
      </c>
      <c r="Q41">
        <v>6.27</v>
      </c>
      <c r="R41">
        <v>2.36</v>
      </c>
      <c r="S41">
        <v>11.82</v>
      </c>
      <c r="T41">
        <v>7.52</v>
      </c>
      <c r="U41" s="156">
        <f t="shared" si="2"/>
        <v>39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39</v>
      </c>
      <c r="E42">
        <f>PPCL!P42</f>
        <v>0</v>
      </c>
      <c r="F42">
        <f t="shared" si="4"/>
        <v>185</v>
      </c>
      <c r="G42">
        <f t="shared" si="5"/>
        <v>39</v>
      </c>
      <c r="H42" s="154"/>
      <c r="I42">
        <f>BRPL_EOD!AI42+BRPL_EOD!AJ42</f>
        <v>11.03</v>
      </c>
      <c r="J42">
        <f>BYPL_EOD!AI42+BYPL_EOD!AJ42</f>
        <v>6.27</v>
      </c>
      <c r="K42">
        <f>MES_EOD!AI42+MES_EOD!AJ42</f>
        <v>2.36</v>
      </c>
      <c r="L42">
        <f>NDMC_EOD!AI42+NDMC_EOD!AJ42</f>
        <v>11.82</v>
      </c>
      <c r="M42">
        <f>TPDDL_EOD!AI42+TPDDL_EOD!AJ42</f>
        <v>7.52</v>
      </c>
      <c r="N42">
        <f t="shared" si="0"/>
        <v>39</v>
      </c>
      <c r="O42" s="154">
        <f t="shared" si="1"/>
        <v>0</v>
      </c>
      <c r="P42">
        <v>11.03</v>
      </c>
      <c r="Q42">
        <v>6.27</v>
      </c>
      <c r="R42">
        <v>2.36</v>
      </c>
      <c r="S42">
        <v>11.82</v>
      </c>
      <c r="T42">
        <v>7.52</v>
      </c>
      <c r="U42" s="156">
        <f t="shared" si="2"/>
        <v>39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185</v>
      </c>
      <c r="G43">
        <f t="shared" si="5"/>
        <v>36</v>
      </c>
      <c r="H43" s="154"/>
      <c r="I43">
        <f>BRPL_EOD!AI43+BRPL_EOD!AJ43</f>
        <v>10.18</v>
      </c>
      <c r="J43">
        <f>BYPL_EOD!AI43+BYPL_EOD!AJ43</f>
        <v>5.79</v>
      </c>
      <c r="K43">
        <f>MES_EOD!AI43+MES_EOD!AJ43</f>
        <v>2.1800000000000002</v>
      </c>
      <c r="L43">
        <f>NDMC_EOD!AI43+NDMC_EOD!AJ43</f>
        <v>10.91</v>
      </c>
      <c r="M43">
        <f>TPDDL_EOD!AI43+TPDDL_EOD!AJ43</f>
        <v>6.94</v>
      </c>
      <c r="N43">
        <f t="shared" si="0"/>
        <v>36</v>
      </c>
      <c r="O43" s="154">
        <f t="shared" si="1"/>
        <v>0</v>
      </c>
      <c r="P43">
        <v>10.18</v>
      </c>
      <c r="Q43">
        <v>5.79</v>
      </c>
      <c r="R43">
        <v>2.1800000000000002</v>
      </c>
      <c r="S43">
        <v>10.91</v>
      </c>
      <c r="T43">
        <v>6.94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185</v>
      </c>
      <c r="G44">
        <f t="shared" si="5"/>
        <v>36</v>
      </c>
      <c r="H44" s="154"/>
      <c r="I44">
        <f>BRPL_EOD!AI44+BRPL_EOD!AJ44</f>
        <v>10.18</v>
      </c>
      <c r="J44">
        <f>BYPL_EOD!AI44+BYPL_EOD!AJ44</f>
        <v>5.79</v>
      </c>
      <c r="K44">
        <f>MES_EOD!AI44+MES_EOD!AJ44</f>
        <v>2.1800000000000002</v>
      </c>
      <c r="L44">
        <f>NDMC_EOD!AI44+NDMC_EOD!AJ44</f>
        <v>10.91</v>
      </c>
      <c r="M44">
        <f>TPDDL_EOD!AI44+TPDDL_EOD!AJ44</f>
        <v>6.94</v>
      </c>
      <c r="N44">
        <f t="shared" si="0"/>
        <v>36</v>
      </c>
      <c r="O44" s="154">
        <f t="shared" si="1"/>
        <v>0</v>
      </c>
      <c r="P44">
        <v>10.18</v>
      </c>
      <c r="Q44">
        <v>5.79</v>
      </c>
      <c r="R44">
        <v>2.1800000000000002</v>
      </c>
      <c r="S44">
        <v>10.91</v>
      </c>
      <c r="T44">
        <v>6.94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185</v>
      </c>
      <c r="G45">
        <f t="shared" si="5"/>
        <v>36</v>
      </c>
      <c r="H45" s="154"/>
      <c r="I45">
        <f>BRPL_EOD!AI45+BRPL_EOD!AJ45</f>
        <v>10.18</v>
      </c>
      <c r="J45">
        <f>BYPL_EOD!AI45+BYPL_EOD!AJ45</f>
        <v>5.79</v>
      </c>
      <c r="K45">
        <f>MES_EOD!AI45+MES_EOD!AJ45</f>
        <v>2.1800000000000002</v>
      </c>
      <c r="L45">
        <f>NDMC_EOD!AI45+NDMC_EOD!AJ45</f>
        <v>10.91</v>
      </c>
      <c r="M45">
        <f>TPDDL_EOD!AI45+TPDDL_EOD!AJ45</f>
        <v>6.94</v>
      </c>
      <c r="N45">
        <f t="shared" si="0"/>
        <v>36</v>
      </c>
      <c r="O45" s="154">
        <f t="shared" si="1"/>
        <v>0</v>
      </c>
      <c r="P45">
        <v>10.18</v>
      </c>
      <c r="Q45">
        <v>5.79</v>
      </c>
      <c r="R45">
        <v>2.1800000000000002</v>
      </c>
      <c r="S45">
        <v>10.91</v>
      </c>
      <c r="T45">
        <v>6.94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185</v>
      </c>
      <c r="G46">
        <f t="shared" si="5"/>
        <v>36</v>
      </c>
      <c r="H46" s="154"/>
      <c r="I46">
        <f>BRPL_EOD!AI46+BRPL_EOD!AJ46</f>
        <v>10.18</v>
      </c>
      <c r="J46">
        <f>BYPL_EOD!AI46+BYPL_EOD!AJ46</f>
        <v>5.79</v>
      </c>
      <c r="K46">
        <f>MES_EOD!AI46+MES_EOD!AJ46</f>
        <v>2.1800000000000002</v>
      </c>
      <c r="L46">
        <f>NDMC_EOD!AI46+NDMC_EOD!AJ46</f>
        <v>10.91</v>
      </c>
      <c r="M46">
        <f>TPDDL_EOD!AI46+TPDDL_EOD!AJ46</f>
        <v>6.94</v>
      </c>
      <c r="N46">
        <f t="shared" si="0"/>
        <v>36</v>
      </c>
      <c r="O46" s="154">
        <f t="shared" si="1"/>
        <v>0</v>
      </c>
      <c r="P46">
        <v>10.18</v>
      </c>
      <c r="Q46">
        <v>5.79</v>
      </c>
      <c r="R46">
        <v>2.1800000000000002</v>
      </c>
      <c r="S46">
        <v>10.91</v>
      </c>
      <c r="T46">
        <v>6.94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36</v>
      </c>
      <c r="E47">
        <f>PPCL!P47</f>
        <v>0</v>
      </c>
      <c r="F47">
        <f t="shared" si="4"/>
        <v>182</v>
      </c>
      <c r="G47">
        <f t="shared" si="5"/>
        <v>36</v>
      </c>
      <c r="H47" s="154"/>
      <c r="I47">
        <f>BRPL_EOD!AI47+BRPL_EOD!AJ47</f>
        <v>10.18</v>
      </c>
      <c r="J47">
        <f>BYPL_EOD!AI47+BYPL_EOD!AJ47</f>
        <v>5.79</v>
      </c>
      <c r="K47">
        <f>MES_EOD!AI47+MES_EOD!AJ47</f>
        <v>2.1800000000000002</v>
      </c>
      <c r="L47">
        <f>NDMC_EOD!AI47+NDMC_EOD!AJ47</f>
        <v>10.91</v>
      </c>
      <c r="M47">
        <f>TPDDL_EOD!AI47+TPDDL_EOD!AJ47</f>
        <v>6.94</v>
      </c>
      <c r="N47">
        <f t="shared" si="0"/>
        <v>36</v>
      </c>
      <c r="O47" s="154">
        <f t="shared" si="1"/>
        <v>0</v>
      </c>
      <c r="P47">
        <v>10.18</v>
      </c>
      <c r="Q47">
        <v>5.79</v>
      </c>
      <c r="R47">
        <v>2.1800000000000002</v>
      </c>
      <c r="S47">
        <v>10.91</v>
      </c>
      <c r="T47">
        <v>6.94</v>
      </c>
      <c r="U47" s="156">
        <f t="shared" si="2"/>
        <v>36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36</v>
      </c>
      <c r="E48">
        <f>PPCL!P48</f>
        <v>0</v>
      </c>
      <c r="F48">
        <f t="shared" si="4"/>
        <v>182</v>
      </c>
      <c r="G48">
        <f t="shared" si="5"/>
        <v>36</v>
      </c>
      <c r="H48" s="154"/>
      <c r="I48">
        <f>BRPL_EOD!AI48+BRPL_EOD!AJ48</f>
        <v>10.18</v>
      </c>
      <c r="J48">
        <f>BYPL_EOD!AI48+BYPL_EOD!AJ48</f>
        <v>5.79</v>
      </c>
      <c r="K48">
        <f>MES_EOD!AI48+MES_EOD!AJ48</f>
        <v>2.1800000000000002</v>
      </c>
      <c r="L48">
        <f>NDMC_EOD!AI48+NDMC_EOD!AJ48</f>
        <v>10.91</v>
      </c>
      <c r="M48">
        <f>TPDDL_EOD!AI48+TPDDL_EOD!AJ48</f>
        <v>6.94</v>
      </c>
      <c r="N48">
        <f t="shared" si="0"/>
        <v>36</v>
      </c>
      <c r="O48" s="154">
        <f t="shared" si="1"/>
        <v>0</v>
      </c>
      <c r="P48">
        <v>10.18</v>
      </c>
      <c r="Q48">
        <v>5.79</v>
      </c>
      <c r="R48">
        <v>2.1800000000000002</v>
      </c>
      <c r="S48">
        <v>10.91</v>
      </c>
      <c r="T48">
        <v>6.94</v>
      </c>
      <c r="U48" s="156">
        <f t="shared" si="2"/>
        <v>36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36</v>
      </c>
      <c r="E49">
        <f>PPCL!P49</f>
        <v>0</v>
      </c>
      <c r="F49">
        <f t="shared" si="4"/>
        <v>182</v>
      </c>
      <c r="G49">
        <f t="shared" si="5"/>
        <v>36</v>
      </c>
      <c r="H49" s="154"/>
      <c r="I49">
        <f>BRPL_EOD!AI49+BRPL_EOD!AJ49</f>
        <v>7.2</v>
      </c>
      <c r="J49">
        <f>BYPL_EOD!AI49+BYPL_EOD!AJ49</f>
        <v>18</v>
      </c>
      <c r="K49">
        <f>MES_EOD!AI49+MES_EOD!AJ49</f>
        <v>0</v>
      </c>
      <c r="L49">
        <f>NDMC_EOD!AI49+NDMC_EOD!AJ49</f>
        <v>6.48</v>
      </c>
      <c r="M49">
        <f>TPDDL_EOD!AI49+TPDDL_EOD!AJ49</f>
        <v>4.32</v>
      </c>
      <c r="N49">
        <f t="shared" si="0"/>
        <v>36</v>
      </c>
      <c r="O49" s="154">
        <f t="shared" si="1"/>
        <v>0</v>
      </c>
      <c r="P49">
        <v>7.2</v>
      </c>
      <c r="Q49">
        <v>18</v>
      </c>
      <c r="R49">
        <v>0</v>
      </c>
      <c r="S49">
        <v>6.48</v>
      </c>
      <c r="T49">
        <v>4.32</v>
      </c>
      <c r="U49" s="156">
        <f t="shared" si="2"/>
        <v>36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36</v>
      </c>
      <c r="E50">
        <f>PPCL!P50</f>
        <v>0</v>
      </c>
      <c r="F50">
        <f t="shared" si="4"/>
        <v>182</v>
      </c>
      <c r="G50">
        <f t="shared" si="5"/>
        <v>36</v>
      </c>
      <c r="H50" s="154"/>
      <c r="I50">
        <f>BRPL_EOD!AI50+BRPL_EOD!AJ50</f>
        <v>8</v>
      </c>
      <c r="J50">
        <f>BYPL_EOD!AI50+BYPL_EOD!AJ50</f>
        <v>16</v>
      </c>
      <c r="K50">
        <f>MES_EOD!AI50+MES_EOD!AJ50</f>
        <v>0</v>
      </c>
      <c r="L50">
        <f>NDMC_EOD!AI50+NDMC_EOD!AJ50</f>
        <v>7.2</v>
      </c>
      <c r="M50">
        <f>TPDDL_EOD!AI50+TPDDL_EOD!AJ50</f>
        <v>4.8</v>
      </c>
      <c r="N50">
        <f t="shared" si="0"/>
        <v>36</v>
      </c>
      <c r="O50" s="154">
        <f t="shared" si="1"/>
        <v>0</v>
      </c>
      <c r="P50">
        <v>8</v>
      </c>
      <c r="Q50">
        <v>16</v>
      </c>
      <c r="R50">
        <v>0</v>
      </c>
      <c r="S50">
        <v>7.2</v>
      </c>
      <c r="T50">
        <v>4.8</v>
      </c>
      <c r="U50" s="156">
        <f t="shared" si="2"/>
        <v>36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182</v>
      </c>
      <c r="G51">
        <f t="shared" si="5"/>
        <v>34</v>
      </c>
      <c r="H51" s="154"/>
      <c r="I51">
        <f>BRPL_EOD!AI51+BRPL_EOD!AJ51</f>
        <v>10</v>
      </c>
      <c r="J51">
        <f>BYPL_EOD!AI51+BYPL_EOD!AJ51</f>
        <v>6</v>
      </c>
      <c r="K51">
        <f>MES_EOD!AI51+MES_EOD!AJ51</f>
        <v>1.96</v>
      </c>
      <c r="L51">
        <f>NDMC_EOD!AI51+NDMC_EOD!AJ51</f>
        <v>9.8000000000000007</v>
      </c>
      <c r="M51">
        <f>TPDDL_EOD!AI51+TPDDL_EOD!AJ51</f>
        <v>6.24</v>
      </c>
      <c r="N51">
        <f t="shared" si="0"/>
        <v>34</v>
      </c>
      <c r="O51" s="154">
        <f t="shared" si="1"/>
        <v>0</v>
      </c>
      <c r="P51">
        <v>10</v>
      </c>
      <c r="Q51">
        <v>6</v>
      </c>
      <c r="R51">
        <v>1.96</v>
      </c>
      <c r="S51">
        <v>9.8000000000000007</v>
      </c>
      <c r="T51">
        <v>6.24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182</v>
      </c>
      <c r="G52">
        <f t="shared" si="5"/>
        <v>34</v>
      </c>
      <c r="H52" s="154"/>
      <c r="I52">
        <f>BRPL_EOD!AI52+BRPL_EOD!AJ52</f>
        <v>10</v>
      </c>
      <c r="J52">
        <f>BYPL_EOD!AI52+BYPL_EOD!AJ52</f>
        <v>6</v>
      </c>
      <c r="K52">
        <f>MES_EOD!AI52+MES_EOD!AJ52</f>
        <v>2</v>
      </c>
      <c r="L52">
        <f>NDMC_EOD!AI52+NDMC_EOD!AJ52</f>
        <v>9.7799999999999994</v>
      </c>
      <c r="M52">
        <f>TPDDL_EOD!AI52+TPDDL_EOD!AJ52</f>
        <v>6.22</v>
      </c>
      <c r="N52">
        <f t="shared" si="0"/>
        <v>34</v>
      </c>
      <c r="O52" s="154">
        <f t="shared" si="1"/>
        <v>0</v>
      </c>
      <c r="P52">
        <v>10</v>
      </c>
      <c r="Q52">
        <v>6</v>
      </c>
      <c r="R52">
        <v>2</v>
      </c>
      <c r="S52">
        <v>9.7799999999999994</v>
      </c>
      <c r="T52">
        <v>6.22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182</v>
      </c>
      <c r="G53">
        <f t="shared" si="5"/>
        <v>34</v>
      </c>
      <c r="H53" s="154"/>
      <c r="I53">
        <f>BRPL_EOD!AI53+BRPL_EOD!AJ53</f>
        <v>10</v>
      </c>
      <c r="J53">
        <f>BYPL_EOD!AI53+BYPL_EOD!AJ53</f>
        <v>6</v>
      </c>
      <c r="K53">
        <f>MES_EOD!AI53+MES_EOD!AJ53</f>
        <v>2</v>
      </c>
      <c r="L53">
        <f>NDMC_EOD!AI53+NDMC_EOD!AJ53</f>
        <v>9.7799999999999994</v>
      </c>
      <c r="M53">
        <f>TPDDL_EOD!AI53+TPDDL_EOD!AJ53</f>
        <v>6.22</v>
      </c>
      <c r="N53">
        <f t="shared" si="0"/>
        <v>34</v>
      </c>
      <c r="O53" s="154">
        <f t="shared" si="1"/>
        <v>0</v>
      </c>
      <c r="P53">
        <v>10</v>
      </c>
      <c r="Q53">
        <v>6</v>
      </c>
      <c r="R53">
        <v>2</v>
      </c>
      <c r="S53">
        <v>9.7799999999999994</v>
      </c>
      <c r="T53">
        <v>6.22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182</v>
      </c>
      <c r="G54">
        <f t="shared" si="5"/>
        <v>32</v>
      </c>
      <c r="H54" s="154"/>
      <c r="I54">
        <f>BRPL_EOD!AI54+BRPL_EOD!AJ54</f>
        <v>9.6999999999999993</v>
      </c>
      <c r="J54">
        <f>BYPL_EOD!AI54+BYPL_EOD!AJ54</f>
        <v>5.82</v>
      </c>
      <c r="K54">
        <f>MES_EOD!AI54+MES_EOD!AJ54</f>
        <v>1.94</v>
      </c>
      <c r="L54">
        <f>NDMC_EOD!AI54+NDMC_EOD!AJ54</f>
        <v>8.73</v>
      </c>
      <c r="M54">
        <f>TPDDL_EOD!AI54+TPDDL_EOD!AJ54</f>
        <v>5.82</v>
      </c>
      <c r="N54">
        <f t="shared" si="0"/>
        <v>32.010000000000005</v>
      </c>
      <c r="O54" s="154">
        <f t="shared" si="1"/>
        <v>-1.0000000000005116E-2</v>
      </c>
      <c r="P54">
        <v>9.6969696969696955</v>
      </c>
      <c r="Q54">
        <v>5.8181818181818175</v>
      </c>
      <c r="R54">
        <v>1.939393939393939</v>
      </c>
      <c r="S54">
        <v>8.7272727272727266</v>
      </c>
      <c r="T54">
        <v>5.8181818181818175</v>
      </c>
      <c r="U54" s="156">
        <f t="shared" si="2"/>
        <v>31.999999999999993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182</v>
      </c>
      <c r="G55">
        <f t="shared" si="5"/>
        <v>32</v>
      </c>
      <c r="H55" s="154"/>
      <c r="I55">
        <f>BRPL_EOD!AI55+BRPL_EOD!AJ55</f>
        <v>9.6999999999999993</v>
      </c>
      <c r="J55">
        <f>BYPL_EOD!AI55+BYPL_EOD!AJ55</f>
        <v>5.82</v>
      </c>
      <c r="K55">
        <f>MES_EOD!AI55+MES_EOD!AJ55</f>
        <v>1.94</v>
      </c>
      <c r="L55">
        <f>NDMC_EOD!AI55+NDMC_EOD!AJ55</f>
        <v>8.73</v>
      </c>
      <c r="M55">
        <f>TPDDL_EOD!AI55+TPDDL_EOD!AJ55</f>
        <v>5.82</v>
      </c>
      <c r="N55">
        <f t="shared" si="0"/>
        <v>32.010000000000005</v>
      </c>
      <c r="O55" s="154">
        <f t="shared" si="1"/>
        <v>-1.0000000000005116E-2</v>
      </c>
      <c r="P55">
        <v>9.6969696969696955</v>
      </c>
      <c r="Q55">
        <v>5.8181818181818175</v>
      </c>
      <c r="R55">
        <v>1.939393939393939</v>
      </c>
      <c r="S55">
        <v>8.7272727272727266</v>
      </c>
      <c r="T55">
        <v>5.8181818181818175</v>
      </c>
      <c r="U55" s="156">
        <f t="shared" si="2"/>
        <v>31.999999999999993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182</v>
      </c>
      <c r="G56">
        <f t="shared" si="5"/>
        <v>32</v>
      </c>
      <c r="H56" s="154"/>
      <c r="I56">
        <f>BRPL_EOD!AI56+BRPL_EOD!AJ56</f>
        <v>9.6999999999999993</v>
      </c>
      <c r="J56">
        <f>BYPL_EOD!AI56+BYPL_EOD!AJ56</f>
        <v>5.82</v>
      </c>
      <c r="K56">
        <f>MES_EOD!AI56+MES_EOD!AJ56</f>
        <v>1.94</v>
      </c>
      <c r="L56">
        <f>NDMC_EOD!AI56+NDMC_EOD!AJ56</f>
        <v>8.73</v>
      </c>
      <c r="M56">
        <f>TPDDL_EOD!AI56+TPDDL_EOD!AJ56</f>
        <v>5.82</v>
      </c>
      <c r="N56">
        <f t="shared" si="0"/>
        <v>32.010000000000005</v>
      </c>
      <c r="O56" s="154">
        <f t="shared" si="1"/>
        <v>-1.0000000000005116E-2</v>
      </c>
      <c r="P56">
        <v>9.6969696969696955</v>
      </c>
      <c r="Q56">
        <v>5.8181818181818175</v>
      </c>
      <c r="R56">
        <v>1.939393939393939</v>
      </c>
      <c r="S56">
        <v>8.7272727272727266</v>
      </c>
      <c r="T56">
        <v>5.8181818181818175</v>
      </c>
      <c r="U56" s="156">
        <f t="shared" si="2"/>
        <v>31.999999999999993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182</v>
      </c>
      <c r="G57">
        <f t="shared" si="5"/>
        <v>32</v>
      </c>
      <c r="H57" s="154"/>
      <c r="I57">
        <f>BRPL_EOD!AI57+BRPL_EOD!AJ57</f>
        <v>9.6999999999999993</v>
      </c>
      <c r="J57">
        <f>BYPL_EOD!AI57+BYPL_EOD!AJ57</f>
        <v>5.82</v>
      </c>
      <c r="K57">
        <f>MES_EOD!AI57+MES_EOD!AJ57</f>
        <v>1.94</v>
      </c>
      <c r="L57">
        <f>NDMC_EOD!AI57+NDMC_EOD!AJ57</f>
        <v>8.73</v>
      </c>
      <c r="M57">
        <f>TPDDL_EOD!AI57+TPDDL_EOD!AJ57</f>
        <v>5.82</v>
      </c>
      <c r="N57">
        <f t="shared" si="0"/>
        <v>32.010000000000005</v>
      </c>
      <c r="O57" s="154">
        <f t="shared" si="1"/>
        <v>-1.0000000000005116E-2</v>
      </c>
      <c r="P57">
        <v>9.6969696969696955</v>
      </c>
      <c r="Q57">
        <v>5.8181818181818175</v>
      </c>
      <c r="R57">
        <v>1.939393939393939</v>
      </c>
      <c r="S57">
        <v>8.7272727272727266</v>
      </c>
      <c r="T57">
        <v>5.8181818181818175</v>
      </c>
      <c r="U57" s="156">
        <f t="shared" si="2"/>
        <v>31.999999999999993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182</v>
      </c>
      <c r="G58">
        <f t="shared" si="5"/>
        <v>32</v>
      </c>
      <c r="H58" s="154"/>
      <c r="I58">
        <f>BRPL_EOD!AI58+BRPL_EOD!AJ58</f>
        <v>9.6999999999999993</v>
      </c>
      <c r="J58">
        <f>BYPL_EOD!AI58+BYPL_EOD!AJ58</f>
        <v>5.82</v>
      </c>
      <c r="K58">
        <f>MES_EOD!AI58+MES_EOD!AJ58</f>
        <v>1.94</v>
      </c>
      <c r="L58">
        <f>NDMC_EOD!AI58+NDMC_EOD!AJ58</f>
        <v>8.73</v>
      </c>
      <c r="M58">
        <f>TPDDL_EOD!AI58+TPDDL_EOD!AJ58</f>
        <v>5.82</v>
      </c>
      <c r="N58">
        <f t="shared" si="0"/>
        <v>32.010000000000005</v>
      </c>
      <c r="O58" s="154">
        <f t="shared" si="1"/>
        <v>-1.0000000000005116E-2</v>
      </c>
      <c r="P58">
        <v>9.6969696969696955</v>
      </c>
      <c r="Q58">
        <v>5.8181818181818175</v>
      </c>
      <c r="R58">
        <v>1.939393939393939</v>
      </c>
      <c r="S58">
        <v>8.7272727272727266</v>
      </c>
      <c r="T58">
        <v>5.8181818181818175</v>
      </c>
      <c r="U58" s="156">
        <f t="shared" si="2"/>
        <v>31.999999999999993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182</v>
      </c>
      <c r="G59">
        <f t="shared" si="5"/>
        <v>30</v>
      </c>
      <c r="H59" s="154"/>
      <c r="I59">
        <f>BRPL_EOD!AI59+BRPL_EOD!AJ59</f>
        <v>6.38</v>
      </c>
      <c r="J59">
        <f>BYPL_EOD!AI59+BYPL_EOD!AJ59</f>
        <v>12.77</v>
      </c>
      <c r="K59">
        <f>MES_EOD!AI59+MES_EOD!AJ59</f>
        <v>1.28</v>
      </c>
      <c r="L59">
        <f>NDMC_EOD!AI59+NDMC_EOD!AJ59</f>
        <v>5.74</v>
      </c>
      <c r="M59">
        <f>TPDDL_EOD!AI59+TPDDL_EOD!AJ59</f>
        <v>3.83</v>
      </c>
      <c r="N59">
        <f t="shared" si="0"/>
        <v>30</v>
      </c>
      <c r="O59" s="154">
        <f t="shared" si="1"/>
        <v>0</v>
      </c>
      <c r="P59">
        <v>6.38</v>
      </c>
      <c r="Q59">
        <v>12.77</v>
      </c>
      <c r="R59">
        <v>1.28</v>
      </c>
      <c r="S59">
        <v>5.74</v>
      </c>
      <c r="T59">
        <v>3.83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182</v>
      </c>
      <c r="G60">
        <f t="shared" si="5"/>
        <v>30</v>
      </c>
      <c r="H60" s="154"/>
      <c r="I60">
        <f>BRPL_EOD!AI60+BRPL_EOD!AJ60</f>
        <v>9.14</v>
      </c>
      <c r="J60">
        <f>BYPL_EOD!AI60+BYPL_EOD!AJ60</f>
        <v>5.32</v>
      </c>
      <c r="K60">
        <f>MES_EOD!AI60+MES_EOD!AJ60</f>
        <v>1.83</v>
      </c>
      <c r="L60">
        <f>NDMC_EOD!AI60+NDMC_EOD!AJ60</f>
        <v>8.23</v>
      </c>
      <c r="M60">
        <f>TPDDL_EOD!AI60+TPDDL_EOD!AJ60</f>
        <v>5.48</v>
      </c>
      <c r="N60">
        <f t="shared" si="0"/>
        <v>30</v>
      </c>
      <c r="O60" s="154">
        <f t="shared" si="1"/>
        <v>0</v>
      </c>
      <c r="P60">
        <v>9.14</v>
      </c>
      <c r="Q60">
        <v>5.32</v>
      </c>
      <c r="R60">
        <v>1.83</v>
      </c>
      <c r="S60">
        <v>8.23</v>
      </c>
      <c r="T60">
        <v>5.48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182</v>
      </c>
      <c r="G61">
        <f t="shared" si="5"/>
        <v>30</v>
      </c>
      <c r="H61" s="154"/>
      <c r="I61">
        <f>BRPL_EOD!AI61+BRPL_EOD!AJ61</f>
        <v>9.14</v>
      </c>
      <c r="J61">
        <f>BYPL_EOD!AI61+BYPL_EOD!AJ61</f>
        <v>5.32</v>
      </c>
      <c r="K61">
        <f>MES_EOD!AI61+MES_EOD!AJ61</f>
        <v>1.83</v>
      </c>
      <c r="L61">
        <f>NDMC_EOD!AI61+NDMC_EOD!AJ61</f>
        <v>8.23</v>
      </c>
      <c r="M61">
        <f>TPDDL_EOD!AI61+TPDDL_EOD!AJ61</f>
        <v>5.48</v>
      </c>
      <c r="N61">
        <f t="shared" si="0"/>
        <v>30</v>
      </c>
      <c r="O61" s="154">
        <f t="shared" si="1"/>
        <v>0</v>
      </c>
      <c r="P61">
        <v>9.14</v>
      </c>
      <c r="Q61">
        <v>5.32</v>
      </c>
      <c r="R61">
        <v>1.83</v>
      </c>
      <c r="S61">
        <v>8.23</v>
      </c>
      <c r="T61">
        <v>5.48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182</v>
      </c>
      <c r="G62">
        <f t="shared" si="5"/>
        <v>30</v>
      </c>
      <c r="H62" s="154"/>
      <c r="I62">
        <f>BRPL_EOD!AI62+BRPL_EOD!AJ62</f>
        <v>6.38</v>
      </c>
      <c r="J62">
        <f>BYPL_EOD!AI62+BYPL_EOD!AJ62</f>
        <v>12.77</v>
      </c>
      <c r="K62">
        <f>MES_EOD!AI62+MES_EOD!AJ62</f>
        <v>1.28</v>
      </c>
      <c r="L62">
        <f>NDMC_EOD!AI62+NDMC_EOD!AJ62</f>
        <v>5.74</v>
      </c>
      <c r="M62">
        <f>TPDDL_EOD!AI62+TPDDL_EOD!AJ62</f>
        <v>3.83</v>
      </c>
      <c r="N62">
        <f t="shared" si="0"/>
        <v>30</v>
      </c>
      <c r="O62" s="154">
        <f t="shared" si="1"/>
        <v>0</v>
      </c>
      <c r="P62">
        <v>6.38</v>
      </c>
      <c r="Q62">
        <v>12.77</v>
      </c>
      <c r="R62">
        <v>1.28</v>
      </c>
      <c r="S62">
        <v>5.74</v>
      </c>
      <c r="T62">
        <v>3.83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182</v>
      </c>
      <c r="G63">
        <f t="shared" si="5"/>
        <v>30</v>
      </c>
      <c r="H63" s="154"/>
      <c r="I63">
        <f>BRPL_EOD!AI63+BRPL_EOD!AJ63</f>
        <v>6.38</v>
      </c>
      <c r="J63">
        <f>BYPL_EOD!AI63+BYPL_EOD!AJ63</f>
        <v>12.77</v>
      </c>
      <c r="K63">
        <f>MES_EOD!AI63+MES_EOD!AJ63</f>
        <v>1.28</v>
      </c>
      <c r="L63">
        <f>NDMC_EOD!AI63+NDMC_EOD!AJ63</f>
        <v>5.74</v>
      </c>
      <c r="M63">
        <f>TPDDL_EOD!AI63+TPDDL_EOD!AJ63</f>
        <v>3.83</v>
      </c>
      <c r="N63">
        <f t="shared" si="0"/>
        <v>30</v>
      </c>
      <c r="O63" s="154">
        <f t="shared" si="1"/>
        <v>0</v>
      </c>
      <c r="P63">
        <v>6.38</v>
      </c>
      <c r="Q63">
        <v>12.77</v>
      </c>
      <c r="R63">
        <v>1.28</v>
      </c>
      <c r="S63">
        <v>5.74</v>
      </c>
      <c r="T63">
        <v>3.83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182</v>
      </c>
      <c r="G64">
        <f t="shared" si="5"/>
        <v>30</v>
      </c>
      <c r="H64" s="154"/>
      <c r="I64">
        <f>BRPL_EOD!AI64+BRPL_EOD!AJ64</f>
        <v>6.38</v>
      </c>
      <c r="J64">
        <f>BYPL_EOD!AI64+BYPL_EOD!AJ64</f>
        <v>12.77</v>
      </c>
      <c r="K64">
        <f>MES_EOD!AI64+MES_EOD!AJ64</f>
        <v>1.28</v>
      </c>
      <c r="L64">
        <f>NDMC_EOD!AI64+NDMC_EOD!AJ64</f>
        <v>5.74</v>
      </c>
      <c r="M64">
        <f>TPDDL_EOD!AI64+TPDDL_EOD!AJ64</f>
        <v>3.83</v>
      </c>
      <c r="N64">
        <f t="shared" si="0"/>
        <v>30</v>
      </c>
      <c r="O64" s="154">
        <f t="shared" si="1"/>
        <v>0</v>
      </c>
      <c r="P64">
        <v>6.38</v>
      </c>
      <c r="Q64">
        <v>12.77</v>
      </c>
      <c r="R64">
        <v>1.28</v>
      </c>
      <c r="S64">
        <v>5.74</v>
      </c>
      <c r="T64">
        <v>3.83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182</v>
      </c>
      <c r="G65">
        <f t="shared" si="5"/>
        <v>28</v>
      </c>
      <c r="H65" s="154"/>
      <c r="I65">
        <f>BRPL_EOD!AI65+BRPL_EOD!AJ65</f>
        <v>8.66</v>
      </c>
      <c r="J65">
        <f>BYPL_EOD!AI65+BYPL_EOD!AJ65</f>
        <v>4.6100000000000003</v>
      </c>
      <c r="K65">
        <f>MES_EOD!AI65+MES_EOD!AJ65</f>
        <v>1.73</v>
      </c>
      <c r="L65">
        <f>NDMC_EOD!AI65+NDMC_EOD!AJ65</f>
        <v>7.8</v>
      </c>
      <c r="M65">
        <f>TPDDL_EOD!AI65+TPDDL_EOD!AJ65</f>
        <v>5.2</v>
      </c>
      <c r="N65">
        <f t="shared" si="0"/>
        <v>28</v>
      </c>
      <c r="O65" s="154">
        <f t="shared" si="1"/>
        <v>0</v>
      </c>
      <c r="P65">
        <v>8.66</v>
      </c>
      <c r="Q65">
        <v>4.6100000000000003</v>
      </c>
      <c r="R65">
        <v>1.73</v>
      </c>
      <c r="S65">
        <v>7.8</v>
      </c>
      <c r="T65">
        <v>5.2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182</v>
      </c>
      <c r="G66">
        <f t="shared" si="5"/>
        <v>28</v>
      </c>
      <c r="H66" s="154"/>
      <c r="I66">
        <f>BRPL_EOD!AI66+BRPL_EOD!AJ66</f>
        <v>8.66</v>
      </c>
      <c r="J66">
        <f>BYPL_EOD!AI66+BYPL_EOD!AJ66</f>
        <v>4.6100000000000003</v>
      </c>
      <c r="K66">
        <f>MES_EOD!AI66+MES_EOD!AJ66</f>
        <v>1.73</v>
      </c>
      <c r="L66">
        <f>NDMC_EOD!AI66+NDMC_EOD!AJ66</f>
        <v>7.8</v>
      </c>
      <c r="M66">
        <f>TPDDL_EOD!AI66+TPDDL_EOD!AJ66</f>
        <v>5.2</v>
      </c>
      <c r="N66">
        <f t="shared" si="0"/>
        <v>28</v>
      </c>
      <c r="O66" s="154">
        <f t="shared" si="1"/>
        <v>0</v>
      </c>
      <c r="P66">
        <v>8.66</v>
      </c>
      <c r="Q66">
        <v>4.6100000000000003</v>
      </c>
      <c r="R66">
        <v>1.73</v>
      </c>
      <c r="S66">
        <v>7.8</v>
      </c>
      <c r="T66">
        <v>5.2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182</v>
      </c>
      <c r="G67">
        <f t="shared" si="5"/>
        <v>28</v>
      </c>
      <c r="H67" s="154"/>
      <c r="I67">
        <f>BRPL_EOD!AI67+BRPL_EOD!AJ67</f>
        <v>8.66</v>
      </c>
      <c r="J67">
        <f>BYPL_EOD!AI67+BYPL_EOD!AJ67</f>
        <v>4.6100000000000003</v>
      </c>
      <c r="K67">
        <f>MES_EOD!AI67+MES_EOD!AJ67</f>
        <v>1.73</v>
      </c>
      <c r="L67">
        <f>NDMC_EOD!AI67+NDMC_EOD!AJ67</f>
        <v>7.8</v>
      </c>
      <c r="M67">
        <f>TPDDL_EOD!AI67+TPDDL_EOD!AJ67</f>
        <v>5.2</v>
      </c>
      <c r="N67">
        <f t="shared" ref="N67:N98" si="6">SUM(I67:M67)</f>
        <v>28</v>
      </c>
      <c r="O67" s="154">
        <f t="shared" ref="O67:O98" si="7">G67-N67</f>
        <v>0</v>
      </c>
      <c r="P67">
        <v>8.66</v>
      </c>
      <c r="Q67">
        <v>4.6100000000000003</v>
      </c>
      <c r="R67">
        <v>1.73</v>
      </c>
      <c r="S67">
        <v>7.8</v>
      </c>
      <c r="T67">
        <v>5.2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182</v>
      </c>
      <c r="G68">
        <f t="shared" ref="G68:G98" si="11">D68+E68</f>
        <v>28</v>
      </c>
      <c r="H68" s="154"/>
      <c r="I68">
        <f>BRPL_EOD!AI68+BRPL_EOD!AJ68</f>
        <v>8.66</v>
      </c>
      <c r="J68">
        <f>BYPL_EOD!AI68+BYPL_EOD!AJ68</f>
        <v>4.6100000000000003</v>
      </c>
      <c r="K68">
        <f>MES_EOD!AI68+MES_EOD!AJ68</f>
        <v>1.73</v>
      </c>
      <c r="L68">
        <f>NDMC_EOD!AI68+NDMC_EOD!AJ68</f>
        <v>7.8</v>
      </c>
      <c r="M68">
        <f>TPDDL_EOD!AI68+TPDDL_EOD!AJ68</f>
        <v>5.2</v>
      </c>
      <c r="N68">
        <f t="shared" si="6"/>
        <v>28</v>
      </c>
      <c r="O68" s="154">
        <f t="shared" si="7"/>
        <v>0</v>
      </c>
      <c r="P68">
        <v>8.66</v>
      </c>
      <c r="Q68">
        <v>4.6100000000000003</v>
      </c>
      <c r="R68">
        <v>1.73</v>
      </c>
      <c r="S68">
        <v>7.8</v>
      </c>
      <c r="T68">
        <v>5.2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182</v>
      </c>
      <c r="G69">
        <f t="shared" si="11"/>
        <v>28</v>
      </c>
      <c r="H69" s="154"/>
      <c r="I69">
        <f>BRPL_EOD!AI69+BRPL_EOD!AJ69</f>
        <v>8.66</v>
      </c>
      <c r="J69">
        <f>BYPL_EOD!AI69+BYPL_EOD!AJ69</f>
        <v>4.6100000000000003</v>
      </c>
      <c r="K69">
        <f>MES_EOD!AI69+MES_EOD!AJ69</f>
        <v>1.73</v>
      </c>
      <c r="L69">
        <f>NDMC_EOD!AI69+NDMC_EOD!AJ69</f>
        <v>7.8</v>
      </c>
      <c r="M69">
        <f>TPDDL_EOD!AI69+TPDDL_EOD!AJ69</f>
        <v>5.2</v>
      </c>
      <c r="N69">
        <f t="shared" si="6"/>
        <v>28</v>
      </c>
      <c r="O69" s="154">
        <f t="shared" si="7"/>
        <v>0</v>
      </c>
      <c r="P69">
        <v>8.66</v>
      </c>
      <c r="Q69">
        <v>4.6100000000000003</v>
      </c>
      <c r="R69">
        <v>1.73</v>
      </c>
      <c r="S69">
        <v>7.8</v>
      </c>
      <c r="T69">
        <v>5.2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182</v>
      </c>
      <c r="G70">
        <f t="shared" si="11"/>
        <v>28</v>
      </c>
      <c r="H70" s="154"/>
      <c r="I70">
        <f>BRPL_EOD!AI70+BRPL_EOD!AJ70</f>
        <v>8.66</v>
      </c>
      <c r="J70">
        <f>BYPL_EOD!AI70+BYPL_EOD!AJ70</f>
        <v>4.6100000000000003</v>
      </c>
      <c r="K70">
        <f>MES_EOD!AI70+MES_EOD!AJ70</f>
        <v>1.73</v>
      </c>
      <c r="L70">
        <f>NDMC_EOD!AI70+NDMC_EOD!AJ70</f>
        <v>7.8</v>
      </c>
      <c r="M70">
        <f>TPDDL_EOD!AI70+TPDDL_EOD!AJ70</f>
        <v>5.2</v>
      </c>
      <c r="N70">
        <f t="shared" si="6"/>
        <v>28</v>
      </c>
      <c r="O70" s="154">
        <f t="shared" si="7"/>
        <v>0</v>
      </c>
      <c r="P70">
        <v>8.66</v>
      </c>
      <c r="Q70">
        <v>4.6100000000000003</v>
      </c>
      <c r="R70">
        <v>1.73</v>
      </c>
      <c r="S70">
        <v>7.8</v>
      </c>
      <c r="T70">
        <v>5.2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182</v>
      </c>
      <c r="G71">
        <f t="shared" si="11"/>
        <v>28</v>
      </c>
      <c r="H71" s="154"/>
      <c r="I71">
        <f>BRPL_EOD!AI71+BRPL_EOD!AJ71</f>
        <v>8.6199999999999992</v>
      </c>
      <c r="J71">
        <f>BYPL_EOD!AI71+BYPL_EOD!AJ71</f>
        <v>4.74</v>
      </c>
      <c r="K71">
        <f>MES_EOD!AI71+MES_EOD!AJ71</f>
        <v>1.72</v>
      </c>
      <c r="L71">
        <f>NDMC_EOD!AI71+NDMC_EOD!AJ71</f>
        <v>7.75</v>
      </c>
      <c r="M71">
        <f>TPDDL_EOD!AI71+TPDDL_EOD!AJ71</f>
        <v>5.17</v>
      </c>
      <c r="N71">
        <f t="shared" si="6"/>
        <v>28</v>
      </c>
      <c r="O71" s="154">
        <f t="shared" si="7"/>
        <v>0</v>
      </c>
      <c r="P71">
        <v>8.6199999999999992</v>
      </c>
      <c r="Q71">
        <v>4.74</v>
      </c>
      <c r="R71">
        <v>1.72</v>
      </c>
      <c r="S71">
        <v>7.75</v>
      </c>
      <c r="T71">
        <v>5.17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182</v>
      </c>
      <c r="G72">
        <f t="shared" si="11"/>
        <v>28</v>
      </c>
      <c r="H72" s="154"/>
      <c r="I72">
        <f>BRPL_EOD!AI72+BRPL_EOD!AJ72</f>
        <v>8.6199999999999992</v>
      </c>
      <c r="J72">
        <f>BYPL_EOD!AI72+BYPL_EOD!AJ72</f>
        <v>4.74</v>
      </c>
      <c r="K72">
        <f>MES_EOD!AI72+MES_EOD!AJ72</f>
        <v>1.72</v>
      </c>
      <c r="L72">
        <f>NDMC_EOD!AI72+NDMC_EOD!AJ72</f>
        <v>7.75</v>
      </c>
      <c r="M72">
        <f>TPDDL_EOD!AI72+TPDDL_EOD!AJ72</f>
        <v>5.17</v>
      </c>
      <c r="N72">
        <f t="shared" si="6"/>
        <v>28</v>
      </c>
      <c r="O72" s="154">
        <f t="shared" si="7"/>
        <v>0</v>
      </c>
      <c r="P72">
        <v>8.6199999999999992</v>
      </c>
      <c r="Q72">
        <v>4.74</v>
      </c>
      <c r="R72">
        <v>1.72</v>
      </c>
      <c r="S72">
        <v>7.75</v>
      </c>
      <c r="T72">
        <v>5.17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182</v>
      </c>
      <c r="G73">
        <f t="shared" si="11"/>
        <v>28</v>
      </c>
      <c r="H73" s="154"/>
      <c r="I73">
        <f>BRPL_EOD!AI73+BRPL_EOD!AJ73</f>
        <v>8.6199999999999992</v>
      </c>
      <c r="J73">
        <f>BYPL_EOD!AI73+BYPL_EOD!AJ73</f>
        <v>4.74</v>
      </c>
      <c r="K73">
        <f>MES_EOD!AI73+MES_EOD!AJ73</f>
        <v>1.72</v>
      </c>
      <c r="L73">
        <f>NDMC_EOD!AI73+NDMC_EOD!AJ73</f>
        <v>7.75</v>
      </c>
      <c r="M73">
        <f>TPDDL_EOD!AI73+TPDDL_EOD!AJ73</f>
        <v>5.17</v>
      </c>
      <c r="N73">
        <f t="shared" si="6"/>
        <v>28</v>
      </c>
      <c r="O73" s="154">
        <f t="shared" si="7"/>
        <v>0</v>
      </c>
      <c r="P73">
        <v>8.6199999999999992</v>
      </c>
      <c r="Q73">
        <v>4.74</v>
      </c>
      <c r="R73">
        <v>1.72</v>
      </c>
      <c r="S73">
        <v>7.75</v>
      </c>
      <c r="T73">
        <v>5.17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182</v>
      </c>
      <c r="G74">
        <f t="shared" si="11"/>
        <v>28</v>
      </c>
      <c r="H74" s="154"/>
      <c r="I74">
        <f>BRPL_EOD!AI74+BRPL_EOD!AJ74</f>
        <v>8.6199999999999992</v>
      </c>
      <c r="J74">
        <f>BYPL_EOD!AI74+BYPL_EOD!AJ74</f>
        <v>4.74</v>
      </c>
      <c r="K74">
        <f>MES_EOD!AI74+MES_EOD!AJ74</f>
        <v>1.72</v>
      </c>
      <c r="L74">
        <f>NDMC_EOD!AI74+NDMC_EOD!AJ74</f>
        <v>7.75</v>
      </c>
      <c r="M74">
        <f>TPDDL_EOD!AI74+TPDDL_EOD!AJ74</f>
        <v>5.17</v>
      </c>
      <c r="N74">
        <f t="shared" si="6"/>
        <v>28</v>
      </c>
      <c r="O74" s="154">
        <f t="shared" si="7"/>
        <v>0</v>
      </c>
      <c r="P74">
        <v>8.6199999999999992</v>
      </c>
      <c r="Q74">
        <v>4.74</v>
      </c>
      <c r="R74">
        <v>1.72</v>
      </c>
      <c r="S74">
        <v>7.75</v>
      </c>
      <c r="T74">
        <v>5.17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182</v>
      </c>
      <c r="G75">
        <f t="shared" si="11"/>
        <v>28</v>
      </c>
      <c r="H75" s="154"/>
      <c r="I75">
        <f>BRPL_EOD!AI75+BRPL_EOD!AJ75</f>
        <v>8.58</v>
      </c>
      <c r="J75">
        <f>BYPL_EOD!AI75+BYPL_EOD!AJ75</f>
        <v>4.84</v>
      </c>
      <c r="K75">
        <f>MES_EOD!AI75+MES_EOD!AJ75</f>
        <v>1.72</v>
      </c>
      <c r="L75">
        <f>NDMC_EOD!AI75+NDMC_EOD!AJ75</f>
        <v>7.72</v>
      </c>
      <c r="M75">
        <f>TPDDL_EOD!AI75+TPDDL_EOD!AJ75</f>
        <v>5.15</v>
      </c>
      <c r="N75">
        <f t="shared" si="6"/>
        <v>28.009999999999998</v>
      </c>
      <c r="O75" s="154">
        <f t="shared" si="7"/>
        <v>-9.9999999999980105E-3</v>
      </c>
      <c r="P75">
        <v>8.5769368082827562</v>
      </c>
      <c r="Q75">
        <v>4.8382720456979653</v>
      </c>
      <c r="R75">
        <v>1.7193859335951447</v>
      </c>
      <c r="S75">
        <v>7.7172438414851845</v>
      </c>
      <c r="T75">
        <v>5.1481613709389507</v>
      </c>
      <c r="U75" s="156">
        <f t="shared" si="8"/>
        <v>28.000000000000004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182</v>
      </c>
      <c r="G76">
        <f t="shared" si="11"/>
        <v>30</v>
      </c>
      <c r="H76" s="154"/>
      <c r="I76">
        <f>BRPL_EOD!AI76+BRPL_EOD!AJ76</f>
        <v>9.19</v>
      </c>
      <c r="J76">
        <f>BYPL_EOD!AI76+BYPL_EOD!AJ76</f>
        <v>5.18</v>
      </c>
      <c r="K76">
        <f>MES_EOD!AI76+MES_EOD!AJ76</f>
        <v>1.84</v>
      </c>
      <c r="L76">
        <f>NDMC_EOD!AI76+NDMC_EOD!AJ76</f>
        <v>8.27</v>
      </c>
      <c r="M76">
        <f>TPDDL_EOD!AI76+TPDDL_EOD!AJ76</f>
        <v>5.51</v>
      </c>
      <c r="N76">
        <f t="shared" si="6"/>
        <v>29.990000000000002</v>
      </c>
      <c r="O76" s="154">
        <f t="shared" si="7"/>
        <v>9.9999999999980105E-3</v>
      </c>
      <c r="P76">
        <v>9.1930643547849265</v>
      </c>
      <c r="Q76">
        <v>5.1817272424141372</v>
      </c>
      <c r="R76">
        <v>1.8406135378459485</v>
      </c>
      <c r="S76">
        <v>8.2727575858619531</v>
      </c>
      <c r="T76">
        <v>5.5118372790930303</v>
      </c>
      <c r="U76" s="156">
        <f t="shared" si="8"/>
        <v>29.999999999999993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31</v>
      </c>
      <c r="E77">
        <f>PPCL!P77</f>
        <v>0</v>
      </c>
      <c r="F77">
        <f t="shared" si="10"/>
        <v>182</v>
      </c>
      <c r="G77">
        <f t="shared" si="11"/>
        <v>31</v>
      </c>
      <c r="H77" s="154"/>
      <c r="I77">
        <f>BRPL_EOD!AI77+BRPL_EOD!AJ77</f>
        <v>9.5</v>
      </c>
      <c r="J77">
        <f>BYPL_EOD!AI77+BYPL_EOD!AJ77</f>
        <v>5.36</v>
      </c>
      <c r="K77">
        <f>MES_EOD!AI77+MES_EOD!AJ77</f>
        <v>1.9</v>
      </c>
      <c r="L77">
        <f>NDMC_EOD!AI77+NDMC_EOD!AJ77</f>
        <v>8.5500000000000007</v>
      </c>
      <c r="M77">
        <f>TPDDL_EOD!AI77+TPDDL_EOD!AJ77</f>
        <v>5.7</v>
      </c>
      <c r="N77">
        <f t="shared" si="6"/>
        <v>31.009999999999998</v>
      </c>
      <c r="O77" s="154">
        <f t="shared" si="7"/>
        <v>-9.9999999999980105E-3</v>
      </c>
      <c r="P77">
        <v>9.496936472105773</v>
      </c>
      <c r="Q77">
        <v>5.3582715253144153</v>
      </c>
      <c r="R77">
        <v>1.8993872944211545</v>
      </c>
      <c r="S77">
        <v>8.5472428248951964</v>
      </c>
      <c r="T77">
        <v>5.698161883263464</v>
      </c>
      <c r="U77" s="156">
        <f t="shared" si="8"/>
        <v>31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31</v>
      </c>
      <c r="E78">
        <f>PPCL!P78</f>
        <v>0</v>
      </c>
      <c r="F78">
        <f t="shared" si="10"/>
        <v>182</v>
      </c>
      <c r="G78">
        <f t="shared" si="11"/>
        <v>31</v>
      </c>
      <c r="H78" s="154"/>
      <c r="I78">
        <f>BRPL_EOD!AI78+BRPL_EOD!AJ78</f>
        <v>9.5</v>
      </c>
      <c r="J78">
        <f>BYPL_EOD!AI78+BYPL_EOD!AJ78</f>
        <v>5.36</v>
      </c>
      <c r="K78">
        <f>MES_EOD!AI78+MES_EOD!AJ78</f>
        <v>1.9</v>
      </c>
      <c r="L78">
        <f>NDMC_EOD!AI78+NDMC_EOD!AJ78</f>
        <v>8.5500000000000007</v>
      </c>
      <c r="M78">
        <f>TPDDL_EOD!AI78+TPDDL_EOD!AJ78</f>
        <v>5.7</v>
      </c>
      <c r="N78">
        <f t="shared" si="6"/>
        <v>31.009999999999998</v>
      </c>
      <c r="O78" s="154">
        <f t="shared" si="7"/>
        <v>-9.9999999999980105E-3</v>
      </c>
      <c r="P78">
        <v>9.496936472105773</v>
      </c>
      <c r="Q78">
        <v>5.3582715253144153</v>
      </c>
      <c r="R78">
        <v>1.8993872944211545</v>
      </c>
      <c r="S78">
        <v>8.5472428248951964</v>
      </c>
      <c r="T78">
        <v>5.698161883263464</v>
      </c>
      <c r="U78" s="156">
        <f t="shared" si="8"/>
        <v>31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185</v>
      </c>
      <c r="G79">
        <f t="shared" si="11"/>
        <v>31</v>
      </c>
      <c r="H79" s="154"/>
      <c r="I79">
        <f>BRPL_EOD!AI79+BRPL_EOD!AJ79</f>
        <v>9.39</v>
      </c>
      <c r="J79">
        <f>BYPL_EOD!AI79+BYPL_EOD!AJ79</f>
        <v>5.64</v>
      </c>
      <c r="K79">
        <f>MES_EOD!AI79+MES_EOD!AJ79</f>
        <v>1.88</v>
      </c>
      <c r="L79">
        <f>NDMC_EOD!AI79+NDMC_EOD!AJ79</f>
        <v>8.4499999999999993</v>
      </c>
      <c r="M79">
        <f>TPDDL_EOD!AI79+TPDDL_EOD!AJ79</f>
        <v>5.64</v>
      </c>
      <c r="N79">
        <f t="shared" si="6"/>
        <v>31</v>
      </c>
      <c r="O79" s="154">
        <f t="shared" si="7"/>
        <v>0</v>
      </c>
      <c r="P79">
        <v>9.39</v>
      </c>
      <c r="Q79">
        <v>5.64</v>
      </c>
      <c r="R79">
        <v>1.88</v>
      </c>
      <c r="S79">
        <v>8.4499999999999993</v>
      </c>
      <c r="T79">
        <v>5.64</v>
      </c>
      <c r="U79" s="156">
        <f t="shared" si="8"/>
        <v>31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185</v>
      </c>
      <c r="G80">
        <f t="shared" si="11"/>
        <v>31</v>
      </c>
      <c r="H80" s="154"/>
      <c r="I80">
        <f>BRPL_EOD!AI80+BRPL_EOD!AJ80</f>
        <v>9.39</v>
      </c>
      <c r="J80">
        <f>BYPL_EOD!AI80+BYPL_EOD!AJ80</f>
        <v>5.64</v>
      </c>
      <c r="K80">
        <f>MES_EOD!AI80+MES_EOD!AJ80</f>
        <v>1.88</v>
      </c>
      <c r="L80">
        <f>NDMC_EOD!AI80+NDMC_EOD!AJ80</f>
        <v>8.4499999999999993</v>
      </c>
      <c r="M80">
        <f>TPDDL_EOD!AI80+TPDDL_EOD!AJ80</f>
        <v>5.64</v>
      </c>
      <c r="N80">
        <f t="shared" si="6"/>
        <v>31</v>
      </c>
      <c r="O80" s="154">
        <f t="shared" si="7"/>
        <v>0</v>
      </c>
      <c r="P80">
        <v>9.39</v>
      </c>
      <c r="Q80">
        <v>5.64</v>
      </c>
      <c r="R80">
        <v>1.88</v>
      </c>
      <c r="S80">
        <v>8.4499999999999993</v>
      </c>
      <c r="T80">
        <v>5.64</v>
      </c>
      <c r="U80" s="156">
        <f t="shared" si="8"/>
        <v>31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185</v>
      </c>
      <c r="G81">
        <f t="shared" si="11"/>
        <v>31</v>
      </c>
      <c r="H81" s="154"/>
      <c r="I81">
        <f>BRPL_EOD!AI81+BRPL_EOD!AJ81</f>
        <v>9.39</v>
      </c>
      <c r="J81">
        <f>BYPL_EOD!AI81+BYPL_EOD!AJ81</f>
        <v>5.64</v>
      </c>
      <c r="K81">
        <f>MES_EOD!AI81+MES_EOD!AJ81</f>
        <v>1.88</v>
      </c>
      <c r="L81">
        <f>NDMC_EOD!AI81+NDMC_EOD!AJ81</f>
        <v>8.4499999999999993</v>
      </c>
      <c r="M81">
        <f>TPDDL_EOD!AI81+TPDDL_EOD!AJ81</f>
        <v>5.64</v>
      </c>
      <c r="N81">
        <f t="shared" si="6"/>
        <v>31</v>
      </c>
      <c r="O81" s="154">
        <f t="shared" si="7"/>
        <v>0</v>
      </c>
      <c r="P81">
        <v>9.39</v>
      </c>
      <c r="Q81">
        <v>5.64</v>
      </c>
      <c r="R81">
        <v>1.88</v>
      </c>
      <c r="S81">
        <v>8.4499999999999993</v>
      </c>
      <c r="T81">
        <v>5.64</v>
      </c>
      <c r="U81" s="156">
        <f t="shared" si="8"/>
        <v>31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185</v>
      </c>
      <c r="G82">
        <f t="shared" si="11"/>
        <v>31</v>
      </c>
      <c r="H82" s="154"/>
      <c r="I82">
        <f>BRPL_EOD!AI82+BRPL_EOD!AJ82</f>
        <v>9.39</v>
      </c>
      <c r="J82">
        <f>BYPL_EOD!AI82+BYPL_EOD!AJ82</f>
        <v>5.64</v>
      </c>
      <c r="K82">
        <f>MES_EOD!AI82+MES_EOD!AJ82</f>
        <v>1.88</v>
      </c>
      <c r="L82">
        <f>NDMC_EOD!AI82+NDMC_EOD!AJ82</f>
        <v>8.4499999999999993</v>
      </c>
      <c r="M82">
        <f>TPDDL_EOD!AI82+TPDDL_EOD!AJ82</f>
        <v>5.64</v>
      </c>
      <c r="N82">
        <f t="shared" si="6"/>
        <v>31</v>
      </c>
      <c r="O82" s="154">
        <f t="shared" si="7"/>
        <v>0</v>
      </c>
      <c r="P82">
        <v>9.39</v>
      </c>
      <c r="Q82">
        <v>5.64</v>
      </c>
      <c r="R82">
        <v>1.88</v>
      </c>
      <c r="S82">
        <v>8.4499999999999993</v>
      </c>
      <c r="T82">
        <v>5.64</v>
      </c>
      <c r="U82" s="156">
        <f t="shared" si="8"/>
        <v>31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31</v>
      </c>
      <c r="E83">
        <f>PPCL!P83</f>
        <v>0</v>
      </c>
      <c r="F83">
        <f t="shared" si="10"/>
        <v>185</v>
      </c>
      <c r="G83">
        <f t="shared" si="11"/>
        <v>31</v>
      </c>
      <c r="H83" s="154"/>
      <c r="I83">
        <f>BRPL_EOD!AI83+BRPL_EOD!AJ83</f>
        <v>9.39</v>
      </c>
      <c r="J83">
        <f>BYPL_EOD!AI83+BYPL_EOD!AJ83</f>
        <v>5.64</v>
      </c>
      <c r="K83">
        <f>MES_EOD!AI83+MES_EOD!AJ83</f>
        <v>1.88</v>
      </c>
      <c r="L83">
        <f>NDMC_EOD!AI83+NDMC_EOD!AJ83</f>
        <v>8.4499999999999993</v>
      </c>
      <c r="M83">
        <f>TPDDL_EOD!AI83+TPDDL_EOD!AJ83</f>
        <v>5.64</v>
      </c>
      <c r="N83">
        <f t="shared" si="6"/>
        <v>31</v>
      </c>
      <c r="O83" s="154">
        <f t="shared" si="7"/>
        <v>0</v>
      </c>
      <c r="P83">
        <v>9.39</v>
      </c>
      <c r="Q83">
        <v>5.64</v>
      </c>
      <c r="R83">
        <v>1.88</v>
      </c>
      <c r="S83">
        <v>8.4499999999999993</v>
      </c>
      <c r="T83">
        <v>5.64</v>
      </c>
      <c r="U83" s="156">
        <f t="shared" si="8"/>
        <v>31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31</v>
      </c>
      <c r="E84">
        <f>PPCL!P84</f>
        <v>0</v>
      </c>
      <c r="F84">
        <f t="shared" si="10"/>
        <v>185</v>
      </c>
      <c r="G84">
        <f t="shared" si="11"/>
        <v>31</v>
      </c>
      <c r="H84" s="154"/>
      <c r="I84">
        <f>BRPL_EOD!AI84+BRPL_EOD!AJ84</f>
        <v>9.39</v>
      </c>
      <c r="J84">
        <f>BYPL_EOD!AI84+BYPL_EOD!AJ84</f>
        <v>5.64</v>
      </c>
      <c r="K84">
        <f>MES_EOD!AI84+MES_EOD!AJ84</f>
        <v>1.88</v>
      </c>
      <c r="L84">
        <f>NDMC_EOD!AI84+NDMC_EOD!AJ84</f>
        <v>8.4499999999999993</v>
      </c>
      <c r="M84">
        <f>TPDDL_EOD!AI84+TPDDL_EOD!AJ84</f>
        <v>5.64</v>
      </c>
      <c r="N84">
        <f t="shared" si="6"/>
        <v>31</v>
      </c>
      <c r="O84" s="154">
        <f t="shared" si="7"/>
        <v>0</v>
      </c>
      <c r="P84">
        <v>9.39</v>
      </c>
      <c r="Q84">
        <v>5.64</v>
      </c>
      <c r="R84">
        <v>1.88</v>
      </c>
      <c r="S84">
        <v>8.4499999999999993</v>
      </c>
      <c r="T84">
        <v>5.64</v>
      </c>
      <c r="U84" s="156">
        <f t="shared" si="8"/>
        <v>31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31</v>
      </c>
      <c r="E85">
        <f>PPCL!P85</f>
        <v>0</v>
      </c>
      <c r="F85">
        <f t="shared" si="10"/>
        <v>185</v>
      </c>
      <c r="G85">
        <f t="shared" si="11"/>
        <v>31</v>
      </c>
      <c r="H85" s="154"/>
      <c r="I85">
        <f>BRPL_EOD!AI85+BRPL_EOD!AJ85</f>
        <v>9.39</v>
      </c>
      <c r="J85">
        <f>BYPL_EOD!AI85+BYPL_EOD!AJ85</f>
        <v>5.64</v>
      </c>
      <c r="K85">
        <f>MES_EOD!AI85+MES_EOD!AJ85</f>
        <v>1.88</v>
      </c>
      <c r="L85">
        <f>NDMC_EOD!AI85+NDMC_EOD!AJ85</f>
        <v>8.4499999999999993</v>
      </c>
      <c r="M85">
        <f>TPDDL_EOD!AI85+TPDDL_EOD!AJ85</f>
        <v>5.64</v>
      </c>
      <c r="N85">
        <f t="shared" si="6"/>
        <v>31</v>
      </c>
      <c r="O85" s="154">
        <f t="shared" si="7"/>
        <v>0</v>
      </c>
      <c r="P85">
        <v>9.39</v>
      </c>
      <c r="Q85">
        <v>5.64</v>
      </c>
      <c r="R85">
        <v>1.88</v>
      </c>
      <c r="S85">
        <v>8.4499999999999993</v>
      </c>
      <c r="T85">
        <v>5.64</v>
      </c>
      <c r="U85" s="156">
        <f t="shared" si="8"/>
        <v>31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185</v>
      </c>
      <c r="G86">
        <f t="shared" si="11"/>
        <v>34</v>
      </c>
      <c r="H86" s="154"/>
      <c r="I86">
        <f>BRPL_EOD!AI86+BRPL_EOD!AJ86</f>
        <v>10</v>
      </c>
      <c r="J86">
        <f>BYPL_EOD!AI86+BYPL_EOD!AJ86</f>
        <v>6</v>
      </c>
      <c r="K86">
        <f>MES_EOD!AI86+MES_EOD!AJ86</f>
        <v>2</v>
      </c>
      <c r="L86">
        <f>NDMC_EOD!AI86+NDMC_EOD!AJ86</f>
        <v>9.7799999999999994</v>
      </c>
      <c r="M86">
        <f>TPDDL_EOD!AI86+TPDDL_EOD!AJ86</f>
        <v>6.22</v>
      </c>
      <c r="N86">
        <f t="shared" si="6"/>
        <v>34</v>
      </c>
      <c r="O86" s="154">
        <f t="shared" si="7"/>
        <v>0</v>
      </c>
      <c r="P86">
        <v>10</v>
      </c>
      <c r="Q86">
        <v>6</v>
      </c>
      <c r="R86">
        <v>2</v>
      </c>
      <c r="S86">
        <v>9.7799999999999994</v>
      </c>
      <c r="T86">
        <v>6.22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185</v>
      </c>
      <c r="G87">
        <f t="shared" si="11"/>
        <v>34</v>
      </c>
      <c r="H87" s="154"/>
      <c r="I87">
        <f>BRPL_EOD!AI87+BRPL_EOD!AJ87</f>
        <v>10</v>
      </c>
      <c r="J87">
        <f>BYPL_EOD!AI87+BYPL_EOD!AJ87</f>
        <v>6</v>
      </c>
      <c r="K87">
        <f>MES_EOD!AI87+MES_EOD!AJ87</f>
        <v>2</v>
      </c>
      <c r="L87">
        <f>NDMC_EOD!AI87+NDMC_EOD!AJ87</f>
        <v>9.7799999999999994</v>
      </c>
      <c r="M87">
        <f>TPDDL_EOD!AI87+TPDDL_EOD!AJ87</f>
        <v>6.22</v>
      </c>
      <c r="N87">
        <f t="shared" si="6"/>
        <v>34</v>
      </c>
      <c r="O87" s="154">
        <f t="shared" si="7"/>
        <v>0</v>
      </c>
      <c r="P87">
        <v>10</v>
      </c>
      <c r="Q87">
        <v>6</v>
      </c>
      <c r="R87">
        <v>2</v>
      </c>
      <c r="S87">
        <v>9.7799999999999994</v>
      </c>
      <c r="T87">
        <v>6.22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185</v>
      </c>
      <c r="G88">
        <f t="shared" si="11"/>
        <v>34</v>
      </c>
      <c r="H88" s="154"/>
      <c r="I88">
        <f>BRPL_EOD!AI88+BRPL_EOD!AJ88</f>
        <v>10</v>
      </c>
      <c r="J88">
        <f>BYPL_EOD!AI88+BYPL_EOD!AJ88</f>
        <v>6</v>
      </c>
      <c r="K88">
        <f>MES_EOD!AI88+MES_EOD!AJ88</f>
        <v>2</v>
      </c>
      <c r="L88">
        <f>NDMC_EOD!AI88+NDMC_EOD!AJ88</f>
        <v>9.7799999999999994</v>
      </c>
      <c r="M88">
        <f>TPDDL_EOD!AI88+TPDDL_EOD!AJ88</f>
        <v>6.22</v>
      </c>
      <c r="N88">
        <f t="shared" si="6"/>
        <v>34</v>
      </c>
      <c r="O88" s="154">
        <f t="shared" si="7"/>
        <v>0</v>
      </c>
      <c r="P88">
        <v>10</v>
      </c>
      <c r="Q88">
        <v>6</v>
      </c>
      <c r="R88">
        <v>2</v>
      </c>
      <c r="S88">
        <v>9.7799999999999994</v>
      </c>
      <c r="T88">
        <v>6.22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185</v>
      </c>
      <c r="G89">
        <f t="shared" si="11"/>
        <v>34</v>
      </c>
      <c r="H89" s="154"/>
      <c r="I89">
        <f>BRPL_EOD!AI89+BRPL_EOD!AJ89</f>
        <v>10</v>
      </c>
      <c r="J89">
        <f>BYPL_EOD!AI89+BYPL_EOD!AJ89</f>
        <v>6</v>
      </c>
      <c r="K89">
        <f>MES_EOD!AI89+MES_EOD!AJ89</f>
        <v>2</v>
      </c>
      <c r="L89">
        <f>NDMC_EOD!AI89+NDMC_EOD!AJ89</f>
        <v>9.7799999999999994</v>
      </c>
      <c r="M89">
        <f>TPDDL_EOD!AI89+TPDDL_EOD!AJ89</f>
        <v>6.22</v>
      </c>
      <c r="N89">
        <f t="shared" si="6"/>
        <v>34</v>
      </c>
      <c r="O89" s="154">
        <f t="shared" si="7"/>
        <v>0</v>
      </c>
      <c r="P89">
        <v>10</v>
      </c>
      <c r="Q89">
        <v>6</v>
      </c>
      <c r="R89">
        <v>2</v>
      </c>
      <c r="S89">
        <v>9.7799999999999994</v>
      </c>
      <c r="T89">
        <v>6.22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185</v>
      </c>
      <c r="G90">
        <f t="shared" si="11"/>
        <v>34</v>
      </c>
      <c r="H90" s="154"/>
      <c r="I90">
        <f>BRPL_EOD!AI90+BRPL_EOD!AJ90</f>
        <v>6.54</v>
      </c>
      <c r="J90">
        <f>BYPL_EOD!AI90+BYPL_EOD!AJ90</f>
        <v>16.350000000000001</v>
      </c>
      <c r="K90">
        <f>MES_EOD!AI90+MES_EOD!AJ90</f>
        <v>1.31</v>
      </c>
      <c r="L90">
        <f>NDMC_EOD!AI90+NDMC_EOD!AJ90</f>
        <v>5.88</v>
      </c>
      <c r="M90">
        <f>TPDDL_EOD!AI90+TPDDL_EOD!AJ90</f>
        <v>3.92</v>
      </c>
      <c r="N90">
        <f t="shared" si="6"/>
        <v>34</v>
      </c>
      <c r="O90" s="154">
        <f t="shared" si="7"/>
        <v>0</v>
      </c>
      <c r="P90">
        <v>6.54</v>
      </c>
      <c r="Q90">
        <v>16.350000000000001</v>
      </c>
      <c r="R90">
        <v>1.31</v>
      </c>
      <c r="S90">
        <v>5.88</v>
      </c>
      <c r="T90">
        <v>3.92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190</v>
      </c>
      <c r="G91">
        <f t="shared" si="11"/>
        <v>34</v>
      </c>
      <c r="H91" s="154"/>
      <c r="I91">
        <f>BRPL_EOD!AI91+BRPL_EOD!AJ91</f>
        <v>4.8899999999999997</v>
      </c>
      <c r="J91">
        <f>BYPL_EOD!AI91+BYPL_EOD!AJ91</f>
        <v>12.23</v>
      </c>
      <c r="K91">
        <f>MES_EOD!AI91+MES_EOD!AJ91</f>
        <v>9.5399999999999991</v>
      </c>
      <c r="L91">
        <f>NDMC_EOD!AI91+NDMC_EOD!AJ91</f>
        <v>4.4000000000000004</v>
      </c>
      <c r="M91">
        <f>TPDDL_EOD!AI91+TPDDL_EOD!AJ91</f>
        <v>2.94</v>
      </c>
      <c r="N91">
        <f t="shared" si="6"/>
        <v>34</v>
      </c>
      <c r="O91" s="154">
        <f t="shared" si="7"/>
        <v>0</v>
      </c>
      <c r="P91">
        <v>4.8899999999999997</v>
      </c>
      <c r="Q91">
        <v>12.23</v>
      </c>
      <c r="R91">
        <v>9.5399999999999991</v>
      </c>
      <c r="S91">
        <v>4.4000000000000004</v>
      </c>
      <c r="T91">
        <v>2.94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190</v>
      </c>
      <c r="G92">
        <f t="shared" si="11"/>
        <v>34</v>
      </c>
      <c r="H92" s="154"/>
      <c r="I92">
        <f>BRPL_EOD!AI92+BRPL_EOD!AJ92</f>
        <v>6.54</v>
      </c>
      <c r="J92">
        <f>BYPL_EOD!AI92+BYPL_EOD!AJ92</f>
        <v>16.350000000000001</v>
      </c>
      <c r="K92">
        <f>MES_EOD!AI92+MES_EOD!AJ92</f>
        <v>1.31</v>
      </c>
      <c r="L92">
        <f>NDMC_EOD!AI92+NDMC_EOD!AJ92</f>
        <v>5.88</v>
      </c>
      <c r="M92">
        <f>TPDDL_EOD!AI92+TPDDL_EOD!AJ92</f>
        <v>3.92</v>
      </c>
      <c r="N92">
        <f t="shared" si="6"/>
        <v>34</v>
      </c>
      <c r="O92" s="154">
        <f t="shared" si="7"/>
        <v>0</v>
      </c>
      <c r="P92">
        <v>6.54</v>
      </c>
      <c r="Q92">
        <v>16.350000000000001</v>
      </c>
      <c r="R92">
        <v>1.31</v>
      </c>
      <c r="S92">
        <v>5.88</v>
      </c>
      <c r="T92">
        <v>3.92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190</v>
      </c>
      <c r="G93">
        <f t="shared" si="11"/>
        <v>34</v>
      </c>
      <c r="H93" s="154"/>
      <c r="I93">
        <f>BRPL_EOD!AI93+BRPL_EOD!AJ93</f>
        <v>6.54</v>
      </c>
      <c r="J93">
        <f>BYPL_EOD!AI93+BYPL_EOD!AJ93</f>
        <v>16.350000000000001</v>
      </c>
      <c r="K93">
        <f>MES_EOD!AI93+MES_EOD!AJ93</f>
        <v>1.31</v>
      </c>
      <c r="L93">
        <f>NDMC_EOD!AI93+NDMC_EOD!AJ93</f>
        <v>5.88</v>
      </c>
      <c r="M93">
        <f>TPDDL_EOD!AI93+TPDDL_EOD!AJ93</f>
        <v>3.92</v>
      </c>
      <c r="N93">
        <f t="shared" si="6"/>
        <v>34</v>
      </c>
      <c r="O93" s="154">
        <f t="shared" si="7"/>
        <v>0</v>
      </c>
      <c r="P93">
        <v>6.54</v>
      </c>
      <c r="Q93">
        <v>16.350000000000001</v>
      </c>
      <c r="R93">
        <v>1.31</v>
      </c>
      <c r="S93">
        <v>5.88</v>
      </c>
      <c r="T93">
        <v>3.92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190</v>
      </c>
      <c r="G94">
        <f t="shared" si="11"/>
        <v>34</v>
      </c>
      <c r="H94" s="154"/>
      <c r="I94">
        <f>BRPL_EOD!AI94+BRPL_EOD!AJ94</f>
        <v>6.54</v>
      </c>
      <c r="J94">
        <f>BYPL_EOD!AI94+BYPL_EOD!AJ94</f>
        <v>16.350000000000001</v>
      </c>
      <c r="K94">
        <f>MES_EOD!AI94+MES_EOD!AJ94</f>
        <v>1.31</v>
      </c>
      <c r="L94">
        <f>NDMC_EOD!AI94+NDMC_EOD!AJ94</f>
        <v>5.88</v>
      </c>
      <c r="M94">
        <f>TPDDL_EOD!AI94+TPDDL_EOD!AJ94</f>
        <v>3.92</v>
      </c>
      <c r="N94">
        <f t="shared" si="6"/>
        <v>34</v>
      </c>
      <c r="O94" s="154">
        <f t="shared" si="7"/>
        <v>0</v>
      </c>
      <c r="P94">
        <v>6.54</v>
      </c>
      <c r="Q94">
        <v>16.350000000000001</v>
      </c>
      <c r="R94">
        <v>1.31</v>
      </c>
      <c r="S94">
        <v>5.88</v>
      </c>
      <c r="T94">
        <v>3.92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190</v>
      </c>
      <c r="G95">
        <f t="shared" si="11"/>
        <v>36</v>
      </c>
      <c r="H95" s="154"/>
      <c r="I95">
        <f>BRPL_EOD!AI95+BRPL_EOD!AJ95</f>
        <v>6.92</v>
      </c>
      <c r="J95">
        <f>BYPL_EOD!AI95+BYPL_EOD!AJ95</f>
        <v>17.309999999999999</v>
      </c>
      <c r="K95">
        <f>MES_EOD!AI95+MES_EOD!AJ95</f>
        <v>1.38</v>
      </c>
      <c r="L95">
        <f>NDMC_EOD!AI95+NDMC_EOD!AJ95</f>
        <v>6.23</v>
      </c>
      <c r="M95">
        <f>TPDDL_EOD!AI95+TPDDL_EOD!AJ95</f>
        <v>4.1500000000000004</v>
      </c>
      <c r="N95">
        <f t="shared" si="6"/>
        <v>35.989999999999995</v>
      </c>
      <c r="O95" s="154">
        <f t="shared" si="7"/>
        <v>1.0000000000005116E-2</v>
      </c>
      <c r="P95">
        <v>6.9219227563212016</v>
      </c>
      <c r="Q95">
        <v>17.314809669352599</v>
      </c>
      <c r="R95">
        <v>1.3803834398444013</v>
      </c>
      <c r="S95">
        <v>6.2317310363990011</v>
      </c>
      <c r="T95">
        <v>4.1511530980828013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190</v>
      </c>
      <c r="G96">
        <f t="shared" si="11"/>
        <v>36</v>
      </c>
      <c r="H96" s="154"/>
      <c r="I96">
        <f>BRPL_EOD!AI96+BRPL_EOD!AJ96</f>
        <v>6.92</v>
      </c>
      <c r="J96">
        <f>BYPL_EOD!AI96+BYPL_EOD!AJ96</f>
        <v>17.309999999999999</v>
      </c>
      <c r="K96">
        <f>MES_EOD!AI96+MES_EOD!AJ96</f>
        <v>1.38</v>
      </c>
      <c r="L96">
        <f>NDMC_EOD!AI96+NDMC_EOD!AJ96</f>
        <v>6.23</v>
      </c>
      <c r="M96">
        <f>TPDDL_EOD!AI96+TPDDL_EOD!AJ96</f>
        <v>4.1500000000000004</v>
      </c>
      <c r="N96">
        <f t="shared" si="6"/>
        <v>35.989999999999995</v>
      </c>
      <c r="O96" s="154">
        <f t="shared" si="7"/>
        <v>1.0000000000005116E-2</v>
      </c>
      <c r="P96">
        <v>6.9219227563212016</v>
      </c>
      <c r="Q96">
        <v>17.314809669352599</v>
      </c>
      <c r="R96">
        <v>1.3803834398444013</v>
      </c>
      <c r="S96">
        <v>6.2317310363990011</v>
      </c>
      <c r="T96">
        <v>4.1511530980828013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190</v>
      </c>
      <c r="G97">
        <f t="shared" si="11"/>
        <v>36</v>
      </c>
      <c r="H97" s="154"/>
      <c r="I97">
        <f>BRPL_EOD!AI97+BRPL_EOD!AJ97</f>
        <v>5.26</v>
      </c>
      <c r="J97">
        <f>BYPL_EOD!AI97+BYPL_EOD!AJ97</f>
        <v>13.14</v>
      </c>
      <c r="K97">
        <f>MES_EOD!AI97+MES_EOD!AJ97</f>
        <v>9.7200000000000006</v>
      </c>
      <c r="L97">
        <f>NDMC_EOD!AI97+NDMC_EOD!AJ97</f>
        <v>4.7300000000000004</v>
      </c>
      <c r="M97">
        <f>TPDDL_EOD!AI97+TPDDL_EOD!AJ97</f>
        <v>3.15</v>
      </c>
      <c r="N97">
        <f t="shared" si="6"/>
        <v>35.999999999999993</v>
      </c>
      <c r="O97" s="154">
        <f t="shared" si="7"/>
        <v>0</v>
      </c>
      <c r="P97">
        <v>5.2600000000000007</v>
      </c>
      <c r="Q97">
        <v>13.140000000000002</v>
      </c>
      <c r="R97">
        <v>9.7200000000000024</v>
      </c>
      <c r="S97">
        <v>4.7300000000000013</v>
      </c>
      <c r="T97">
        <v>3.1500000000000004</v>
      </c>
      <c r="U97" s="156">
        <f t="shared" si="8"/>
        <v>36.000000000000007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190</v>
      </c>
      <c r="G98">
        <f t="shared" si="11"/>
        <v>36</v>
      </c>
      <c r="H98" s="154"/>
      <c r="I98">
        <f>BRPL_EOD!AI98+BRPL_EOD!AJ98</f>
        <v>6.92</v>
      </c>
      <c r="J98">
        <f>BYPL_EOD!AI98+BYPL_EOD!AJ98</f>
        <v>17.309999999999999</v>
      </c>
      <c r="K98">
        <f>MES_EOD!AI98+MES_EOD!AJ98</f>
        <v>1.38</v>
      </c>
      <c r="L98">
        <f>NDMC_EOD!AI98+NDMC_EOD!AJ98</f>
        <v>6.23</v>
      </c>
      <c r="M98">
        <f>TPDDL_EOD!AI98+TPDDL_EOD!AJ98</f>
        <v>4.1500000000000004</v>
      </c>
      <c r="N98">
        <f t="shared" si="6"/>
        <v>35.989999999999995</v>
      </c>
      <c r="O98" s="154">
        <f t="shared" si="7"/>
        <v>1.0000000000005116E-2</v>
      </c>
      <c r="P98">
        <v>6.9219227563212016</v>
      </c>
      <c r="Q98">
        <v>17.314809669352599</v>
      </c>
      <c r="R98">
        <v>1.3803834398444013</v>
      </c>
      <c r="S98">
        <v>6.2317310363990011</v>
      </c>
      <c r="T98">
        <v>4.1511530980828013</v>
      </c>
      <c r="U98" s="156">
        <f t="shared" si="8"/>
        <v>36</v>
      </c>
      <c r="V98" s="154">
        <f t="shared" si="9"/>
        <v>0</v>
      </c>
    </row>
    <row r="99" spans="1:22">
      <c r="A99" s="156" t="s">
        <v>350</v>
      </c>
      <c r="B99" s="156">
        <f>SUM(B3:B98)/4000</f>
        <v>4.4660000000000002</v>
      </c>
      <c r="C99" s="156">
        <f t="shared" ref="C99:U99" si="12">SUM(C3:C98)/4000</f>
        <v>0</v>
      </c>
      <c r="D99" s="156">
        <f t="shared" si="12"/>
        <v>0.81299999999999994</v>
      </c>
      <c r="E99" s="156">
        <f t="shared" si="12"/>
        <v>0</v>
      </c>
      <c r="F99" s="156">
        <f t="shared" si="12"/>
        <v>4.4660000000000002</v>
      </c>
      <c r="G99" s="156">
        <f t="shared" si="12"/>
        <v>0.81299999999999994</v>
      </c>
      <c r="H99" s="156"/>
      <c r="I99" s="156">
        <f t="shared" si="12"/>
        <v>0.21981249999999988</v>
      </c>
      <c r="J99" s="156">
        <f t="shared" si="12"/>
        <v>0.19350999999999999</v>
      </c>
      <c r="K99" s="156">
        <f t="shared" si="12"/>
        <v>4.5405000000000008E-2</v>
      </c>
      <c r="L99" s="156">
        <f t="shared" si="12"/>
        <v>0.21477500000000002</v>
      </c>
      <c r="M99" s="156">
        <f t="shared" si="12"/>
        <v>0.13952249999999994</v>
      </c>
      <c r="N99" s="156">
        <f t="shared" si="12"/>
        <v>0.81302499999999989</v>
      </c>
      <c r="O99" s="156">
        <f t="shared" si="12"/>
        <v>-2.4999999999998578E-5</v>
      </c>
      <c r="P99" s="156">
        <f t="shared" si="12"/>
        <v>0.21980497232966864</v>
      </c>
      <c r="Q99" s="156">
        <f t="shared" si="12"/>
        <v>0.19350515305715618</v>
      </c>
      <c r="R99" s="156">
        <f t="shared" si="12"/>
        <v>4.5403929317539914E-2</v>
      </c>
      <c r="S99" s="156">
        <f t="shared" si="12"/>
        <v>0.21476804194681995</v>
      </c>
      <c r="T99" s="156">
        <f t="shared" si="12"/>
        <v>0.13951790334881525</v>
      </c>
      <c r="U99" s="156">
        <f t="shared" si="12"/>
        <v>0.81299999999999994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34.07</v>
      </c>
      <c r="O8" s="154">
        <f t="shared" si="1"/>
        <v>0.53000000000000114</v>
      </c>
      <c r="P8">
        <v>13.770942177869093</v>
      </c>
      <c r="Q8">
        <v>7.5455826240093922</v>
      </c>
      <c r="R8">
        <v>0</v>
      </c>
      <c r="S8">
        <v>2.1123569122395072</v>
      </c>
      <c r="T8">
        <v>11.171118285882008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34.07</v>
      </c>
      <c r="O9" s="154">
        <f t="shared" si="1"/>
        <v>0.53000000000000114</v>
      </c>
      <c r="P9">
        <v>13.770942177869093</v>
      </c>
      <c r="Q9">
        <v>7.5455826240093922</v>
      </c>
      <c r="R9">
        <v>0</v>
      </c>
      <c r="S9">
        <v>2.1123569122395072</v>
      </c>
      <c r="T9">
        <v>11.171118285882008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34.07</v>
      </c>
      <c r="O10" s="154">
        <f t="shared" si="1"/>
        <v>0.53000000000000114</v>
      </c>
      <c r="P10">
        <v>13.770942177869093</v>
      </c>
      <c r="Q10">
        <v>7.5455826240093922</v>
      </c>
      <c r="R10">
        <v>0</v>
      </c>
      <c r="S10">
        <v>2.1123569122395072</v>
      </c>
      <c r="T10">
        <v>11.171118285882008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34.07</v>
      </c>
      <c r="O11" s="154">
        <f t="shared" si="1"/>
        <v>0.53000000000000114</v>
      </c>
      <c r="P11">
        <v>13.770942177869093</v>
      </c>
      <c r="Q11">
        <v>7.5455826240093922</v>
      </c>
      <c r="R11">
        <v>0</v>
      </c>
      <c r="S11">
        <v>2.1123569122395072</v>
      </c>
      <c r="T11">
        <v>11.171118285882008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34.07</v>
      </c>
      <c r="O12" s="154">
        <f t="shared" si="1"/>
        <v>0.53000000000000114</v>
      </c>
      <c r="P12">
        <v>13.770942177869093</v>
      </c>
      <c r="Q12">
        <v>7.5455826240093922</v>
      </c>
      <c r="R12">
        <v>0</v>
      </c>
      <c r="S12">
        <v>2.1123569122395072</v>
      </c>
      <c r="T12">
        <v>11.171118285882008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34.07</v>
      </c>
      <c r="O13" s="154">
        <f t="shared" si="1"/>
        <v>0.53000000000000114</v>
      </c>
      <c r="P13">
        <v>13.770942177869093</v>
      </c>
      <c r="Q13">
        <v>7.5455826240093922</v>
      </c>
      <c r="R13">
        <v>0</v>
      </c>
      <c r="S13">
        <v>2.1123569122395072</v>
      </c>
      <c r="T13">
        <v>11.171118285882008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34.07</v>
      </c>
      <c r="O14" s="154">
        <f t="shared" si="1"/>
        <v>0.53000000000000114</v>
      </c>
      <c r="P14">
        <v>13.770942177869093</v>
      </c>
      <c r="Q14">
        <v>7.5455826240093922</v>
      </c>
      <c r="R14">
        <v>0</v>
      </c>
      <c r="S14">
        <v>2.1123569122395072</v>
      </c>
      <c r="T14">
        <v>11.171118285882008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34.07</v>
      </c>
      <c r="O15" s="154">
        <f t="shared" si="1"/>
        <v>0.53000000000000114</v>
      </c>
      <c r="P15">
        <v>13.770942177869093</v>
      </c>
      <c r="Q15">
        <v>7.5455826240093922</v>
      </c>
      <c r="R15">
        <v>0</v>
      </c>
      <c r="S15">
        <v>2.1123569122395072</v>
      </c>
      <c r="T15">
        <v>11.171118285882008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34.07</v>
      </c>
      <c r="O16" s="154">
        <f t="shared" si="1"/>
        <v>0.53000000000000114</v>
      </c>
      <c r="P16">
        <v>13.770942177869093</v>
      </c>
      <c r="Q16">
        <v>7.5455826240093922</v>
      </c>
      <c r="R16">
        <v>0</v>
      </c>
      <c r="S16">
        <v>2.1123569122395072</v>
      </c>
      <c r="T16">
        <v>11.171118285882008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34.07</v>
      </c>
      <c r="O17" s="154">
        <f t="shared" si="1"/>
        <v>0.53000000000000114</v>
      </c>
      <c r="P17">
        <v>13.770942177869093</v>
      </c>
      <c r="Q17">
        <v>7.5455826240093922</v>
      </c>
      <c r="R17">
        <v>0</v>
      </c>
      <c r="S17">
        <v>2.1123569122395072</v>
      </c>
      <c r="T17">
        <v>11.171118285882008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34.07</v>
      </c>
      <c r="O18" s="154">
        <f t="shared" si="1"/>
        <v>0.53000000000000114</v>
      </c>
      <c r="P18">
        <v>13.770942177869093</v>
      </c>
      <c r="Q18">
        <v>7.5455826240093922</v>
      </c>
      <c r="R18">
        <v>0</v>
      </c>
      <c r="S18">
        <v>2.1123569122395072</v>
      </c>
      <c r="T18">
        <v>11.171118285882008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8.1199999999999992</v>
      </c>
      <c r="J19">
        <f>BYPL_EOD!AC19+BYPL_EOD!AD19</f>
        <v>15.51</v>
      </c>
      <c r="K19">
        <f>MES_EOD!AC19+MES_EOD!AD19</f>
        <v>0</v>
      </c>
      <c r="L19">
        <f>NDMC_EOD!AC19+NDMC_EOD!AD19</f>
        <v>1.69</v>
      </c>
      <c r="M19">
        <f>TPDDL_EOD!AC19+TPDDL_EOD!AD19</f>
        <v>8.93</v>
      </c>
      <c r="N19">
        <f t="shared" si="0"/>
        <v>34.25</v>
      </c>
      <c r="O19" s="154">
        <f t="shared" si="1"/>
        <v>0.35000000000000142</v>
      </c>
      <c r="P19">
        <v>8.2029781021897801</v>
      </c>
      <c r="Q19">
        <v>15.668496350364965</v>
      </c>
      <c r="R19">
        <v>0</v>
      </c>
      <c r="S19">
        <v>1.7072700729927008</v>
      </c>
      <c r="T19">
        <v>9.0212554744525555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8.1199999999999992</v>
      </c>
      <c r="J20">
        <f>BYPL_EOD!AC20+BYPL_EOD!AD20</f>
        <v>15.51</v>
      </c>
      <c r="K20">
        <f>MES_EOD!AC20+MES_EOD!AD20</f>
        <v>0</v>
      </c>
      <c r="L20">
        <f>NDMC_EOD!AC20+NDMC_EOD!AD20</f>
        <v>1.69</v>
      </c>
      <c r="M20">
        <f>TPDDL_EOD!AC20+TPDDL_EOD!AD20</f>
        <v>8.93</v>
      </c>
      <c r="N20">
        <f t="shared" si="0"/>
        <v>34.25</v>
      </c>
      <c r="O20" s="154">
        <f t="shared" si="1"/>
        <v>0.35000000000000142</v>
      </c>
      <c r="P20">
        <v>8.2029781021897801</v>
      </c>
      <c r="Q20">
        <v>15.668496350364965</v>
      </c>
      <c r="R20">
        <v>0</v>
      </c>
      <c r="S20">
        <v>1.7072700729927008</v>
      </c>
      <c r="T20">
        <v>9.0212554744525555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8.1199999999999992</v>
      </c>
      <c r="J21">
        <f>BYPL_EOD!AC21+BYPL_EOD!AD21</f>
        <v>15.51</v>
      </c>
      <c r="K21">
        <f>MES_EOD!AC21+MES_EOD!AD21</f>
        <v>0</v>
      </c>
      <c r="L21">
        <f>NDMC_EOD!AC21+NDMC_EOD!AD21</f>
        <v>1.69</v>
      </c>
      <c r="M21">
        <f>TPDDL_EOD!AC21+TPDDL_EOD!AD21</f>
        <v>8.93</v>
      </c>
      <c r="N21">
        <f t="shared" si="0"/>
        <v>34.25</v>
      </c>
      <c r="O21" s="154">
        <f t="shared" si="1"/>
        <v>0.35000000000000142</v>
      </c>
      <c r="P21">
        <v>8.2029781021897801</v>
      </c>
      <c r="Q21">
        <v>15.668496350364965</v>
      </c>
      <c r="R21">
        <v>0</v>
      </c>
      <c r="S21">
        <v>1.7072700729927008</v>
      </c>
      <c r="T21">
        <v>9.0212554744525555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8.1199999999999992</v>
      </c>
      <c r="J22">
        <f>BYPL_EOD!AC22+BYPL_EOD!AD22</f>
        <v>15.51</v>
      </c>
      <c r="K22">
        <f>MES_EOD!AC22+MES_EOD!AD22</f>
        <v>0</v>
      </c>
      <c r="L22">
        <f>NDMC_EOD!AC22+NDMC_EOD!AD22</f>
        <v>1.69</v>
      </c>
      <c r="M22">
        <f>TPDDL_EOD!AC22+TPDDL_EOD!AD22</f>
        <v>8.93</v>
      </c>
      <c r="N22">
        <f t="shared" si="0"/>
        <v>34.25</v>
      </c>
      <c r="O22" s="154">
        <f t="shared" si="1"/>
        <v>0.35000000000000142</v>
      </c>
      <c r="P22">
        <v>8.2029781021897801</v>
      </c>
      <c r="Q22">
        <v>15.668496350364965</v>
      </c>
      <c r="R22">
        <v>0</v>
      </c>
      <c r="S22">
        <v>1.7072700729927008</v>
      </c>
      <c r="T22">
        <v>9.0212554744525555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8.58</v>
      </c>
      <c r="J23">
        <f>BYPL_EOD!AC23+BYPL_EOD!AD23</f>
        <v>16.399999999999999</v>
      </c>
      <c r="K23">
        <f>MES_EOD!AC23+MES_EOD!AD23</f>
        <v>0</v>
      </c>
      <c r="L23">
        <f>NDMC_EOD!AC23+NDMC_EOD!AD23</f>
        <v>1.78</v>
      </c>
      <c r="M23">
        <f>TPDDL_EOD!AC23+TPDDL_EOD!AD23</f>
        <v>9.44</v>
      </c>
      <c r="N23">
        <f t="shared" si="0"/>
        <v>36.199999999999996</v>
      </c>
      <c r="O23" s="154">
        <f t="shared" si="1"/>
        <v>0.40000000000000568</v>
      </c>
      <c r="P23">
        <v>8.6748066298342561</v>
      </c>
      <c r="Q23">
        <v>16.581215469613262</v>
      </c>
      <c r="R23">
        <v>0</v>
      </c>
      <c r="S23">
        <v>1.7996685082872932</v>
      </c>
      <c r="T23">
        <v>9.5443093922651947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8.58</v>
      </c>
      <c r="J24">
        <f>BYPL_EOD!AC24+BYPL_EOD!AD24</f>
        <v>16.399999999999999</v>
      </c>
      <c r="K24">
        <f>MES_EOD!AC24+MES_EOD!AD24</f>
        <v>0</v>
      </c>
      <c r="L24">
        <f>NDMC_EOD!AC24+NDMC_EOD!AD24</f>
        <v>1.78</v>
      </c>
      <c r="M24">
        <f>TPDDL_EOD!AC24+TPDDL_EOD!AD24</f>
        <v>9.44</v>
      </c>
      <c r="N24">
        <f t="shared" si="0"/>
        <v>36.199999999999996</v>
      </c>
      <c r="O24" s="154">
        <f t="shared" si="1"/>
        <v>0.40000000000000568</v>
      </c>
      <c r="P24">
        <v>8.6748066298342561</v>
      </c>
      <c r="Q24">
        <v>16.581215469613262</v>
      </c>
      <c r="R24">
        <v>0</v>
      </c>
      <c r="S24">
        <v>1.7996685082872932</v>
      </c>
      <c r="T24">
        <v>9.5443093922651947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8.58</v>
      </c>
      <c r="J25">
        <f>BYPL_EOD!AC25+BYPL_EOD!AD25</f>
        <v>16.399999999999999</v>
      </c>
      <c r="K25">
        <f>MES_EOD!AC25+MES_EOD!AD25</f>
        <v>0</v>
      </c>
      <c r="L25">
        <f>NDMC_EOD!AC25+NDMC_EOD!AD25</f>
        <v>1.78</v>
      </c>
      <c r="M25">
        <f>TPDDL_EOD!AC25+TPDDL_EOD!AD25</f>
        <v>9.44</v>
      </c>
      <c r="N25">
        <f t="shared" si="0"/>
        <v>36.199999999999996</v>
      </c>
      <c r="O25" s="154">
        <f t="shared" si="1"/>
        <v>0.40000000000000568</v>
      </c>
      <c r="P25">
        <v>8.6748066298342561</v>
      </c>
      <c r="Q25">
        <v>16.581215469613262</v>
      </c>
      <c r="R25">
        <v>0</v>
      </c>
      <c r="S25">
        <v>1.7996685082872932</v>
      </c>
      <c r="T25">
        <v>9.5443093922651947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8.58</v>
      </c>
      <c r="J26">
        <f>BYPL_EOD!AC26+BYPL_EOD!AD26</f>
        <v>16.399999999999999</v>
      </c>
      <c r="K26">
        <f>MES_EOD!AC26+MES_EOD!AD26</f>
        <v>0</v>
      </c>
      <c r="L26">
        <f>NDMC_EOD!AC26+NDMC_EOD!AD26</f>
        <v>1.78</v>
      </c>
      <c r="M26">
        <f>TPDDL_EOD!AC26+TPDDL_EOD!AD26</f>
        <v>9.44</v>
      </c>
      <c r="N26">
        <f t="shared" si="0"/>
        <v>36.199999999999996</v>
      </c>
      <c r="O26" s="154">
        <f t="shared" si="1"/>
        <v>0.40000000000000568</v>
      </c>
      <c r="P26">
        <v>8.6748066298342561</v>
      </c>
      <c r="Q26">
        <v>16.581215469613262</v>
      </c>
      <c r="R26">
        <v>0</v>
      </c>
      <c r="S26">
        <v>1.7996685082872932</v>
      </c>
      <c r="T26">
        <v>9.5443093922651947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8.58</v>
      </c>
      <c r="J27">
        <f>BYPL_EOD!AC27+BYPL_EOD!AD27</f>
        <v>16.399999999999999</v>
      </c>
      <c r="K27">
        <f>MES_EOD!AC27+MES_EOD!AD27</f>
        <v>0</v>
      </c>
      <c r="L27">
        <f>NDMC_EOD!AC27+NDMC_EOD!AD27</f>
        <v>1.78</v>
      </c>
      <c r="M27">
        <f>TPDDL_EOD!AC27+TPDDL_EOD!AD27</f>
        <v>9.44</v>
      </c>
      <c r="N27">
        <f t="shared" si="0"/>
        <v>36.199999999999996</v>
      </c>
      <c r="O27" s="154">
        <f t="shared" si="1"/>
        <v>0.40000000000000568</v>
      </c>
      <c r="P27">
        <v>8.6748066298342561</v>
      </c>
      <c r="Q27">
        <v>16.581215469613262</v>
      </c>
      <c r="R27">
        <v>0</v>
      </c>
      <c r="S27">
        <v>1.7996685082872932</v>
      </c>
      <c r="T27">
        <v>9.5443093922651947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8.58</v>
      </c>
      <c r="J28">
        <f>BYPL_EOD!AC28+BYPL_EOD!AD28</f>
        <v>16.399999999999999</v>
      </c>
      <c r="K28">
        <f>MES_EOD!AC28+MES_EOD!AD28</f>
        <v>0</v>
      </c>
      <c r="L28">
        <f>NDMC_EOD!AC28+NDMC_EOD!AD28</f>
        <v>1.78</v>
      </c>
      <c r="M28">
        <f>TPDDL_EOD!AC28+TPDDL_EOD!AD28</f>
        <v>9.44</v>
      </c>
      <c r="N28">
        <f t="shared" si="0"/>
        <v>36.199999999999996</v>
      </c>
      <c r="O28" s="154">
        <f t="shared" si="1"/>
        <v>0.40000000000000568</v>
      </c>
      <c r="P28">
        <v>8.6748066298342561</v>
      </c>
      <c r="Q28">
        <v>16.581215469613262</v>
      </c>
      <c r="R28">
        <v>0</v>
      </c>
      <c r="S28">
        <v>1.7996685082872932</v>
      </c>
      <c r="T28">
        <v>9.5443093922651947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8.58</v>
      </c>
      <c r="J29">
        <f>BYPL_EOD!AC29+BYPL_EOD!AD29</f>
        <v>16.399999999999999</v>
      </c>
      <c r="K29">
        <f>MES_EOD!AC29+MES_EOD!AD29</f>
        <v>0</v>
      </c>
      <c r="L29">
        <f>NDMC_EOD!AC29+NDMC_EOD!AD29</f>
        <v>1.78</v>
      </c>
      <c r="M29">
        <f>TPDDL_EOD!AC29+TPDDL_EOD!AD29</f>
        <v>9.44</v>
      </c>
      <c r="N29">
        <f t="shared" si="0"/>
        <v>36.199999999999996</v>
      </c>
      <c r="O29" s="154">
        <f t="shared" si="1"/>
        <v>0.40000000000000568</v>
      </c>
      <c r="P29">
        <v>8.6748066298342561</v>
      </c>
      <c r="Q29">
        <v>16.581215469613262</v>
      </c>
      <c r="R29">
        <v>0</v>
      </c>
      <c r="S29">
        <v>1.7996685082872932</v>
      </c>
      <c r="T29">
        <v>9.5443093922651947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8.58</v>
      </c>
      <c r="J30">
        <f>BYPL_EOD!AC30+BYPL_EOD!AD30</f>
        <v>16.399999999999999</v>
      </c>
      <c r="K30">
        <f>MES_EOD!AC30+MES_EOD!AD30</f>
        <v>0</v>
      </c>
      <c r="L30">
        <f>NDMC_EOD!AC30+NDMC_EOD!AD30</f>
        <v>1.78</v>
      </c>
      <c r="M30">
        <f>TPDDL_EOD!AC30+TPDDL_EOD!AD30</f>
        <v>9.44</v>
      </c>
      <c r="N30">
        <f t="shared" si="0"/>
        <v>36.199999999999996</v>
      </c>
      <c r="O30" s="154">
        <f t="shared" si="1"/>
        <v>0.40000000000000568</v>
      </c>
      <c r="P30">
        <v>8.6748066298342561</v>
      </c>
      <c r="Q30">
        <v>16.581215469613262</v>
      </c>
      <c r="R30">
        <v>0</v>
      </c>
      <c r="S30">
        <v>1.7996685082872932</v>
      </c>
      <c r="T30">
        <v>9.5443093922651947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14.85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36.07</v>
      </c>
      <c r="O31" s="154">
        <f t="shared" si="1"/>
        <v>0.53000000000000114</v>
      </c>
      <c r="P31">
        <v>15.068200720820627</v>
      </c>
      <c r="Q31">
        <v>8.2596063210424191</v>
      </c>
      <c r="R31">
        <v>0</v>
      </c>
      <c r="S31">
        <v>2.1105627945661216</v>
      </c>
      <c r="T31">
        <v>11.161630163570836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14.85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36.07</v>
      </c>
      <c r="O32" s="154">
        <f t="shared" si="1"/>
        <v>0.53000000000000114</v>
      </c>
      <c r="P32">
        <v>15.068200720820627</v>
      </c>
      <c r="Q32">
        <v>8.2596063210424191</v>
      </c>
      <c r="R32">
        <v>0</v>
      </c>
      <c r="S32">
        <v>2.1105627945661216</v>
      </c>
      <c r="T32">
        <v>11.161630163570836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14.85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36.07</v>
      </c>
      <c r="O33" s="154">
        <f t="shared" si="1"/>
        <v>0.53000000000000114</v>
      </c>
      <c r="P33">
        <v>15.068200720820627</v>
      </c>
      <c r="Q33">
        <v>8.2596063210424191</v>
      </c>
      <c r="R33">
        <v>0</v>
      </c>
      <c r="S33">
        <v>2.1105627945661216</v>
      </c>
      <c r="T33">
        <v>11.161630163570836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14.85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36.07</v>
      </c>
      <c r="O34" s="154">
        <f t="shared" si="1"/>
        <v>0.53000000000000114</v>
      </c>
      <c r="P34">
        <v>15.068200720820627</v>
      </c>
      <c r="Q34">
        <v>8.2596063210424191</v>
      </c>
      <c r="R34">
        <v>0</v>
      </c>
      <c r="S34">
        <v>2.1105627945661216</v>
      </c>
      <c r="T34">
        <v>11.161630163570836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14.85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36.07</v>
      </c>
      <c r="O35" s="154">
        <f t="shared" si="1"/>
        <v>0.53000000000000114</v>
      </c>
      <c r="P35">
        <v>15.068200720820627</v>
      </c>
      <c r="Q35">
        <v>8.2596063210424191</v>
      </c>
      <c r="R35">
        <v>0</v>
      </c>
      <c r="S35">
        <v>2.1105627945661216</v>
      </c>
      <c r="T35">
        <v>11.161630163570836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14.85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36.07</v>
      </c>
      <c r="O36" s="154">
        <f t="shared" si="1"/>
        <v>0.53000000000000114</v>
      </c>
      <c r="P36">
        <v>15.068200720820627</v>
      </c>
      <c r="Q36">
        <v>8.2596063210424191</v>
      </c>
      <c r="R36">
        <v>0</v>
      </c>
      <c r="S36">
        <v>2.1105627945661216</v>
      </c>
      <c r="T36">
        <v>11.161630163570836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14.85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36.07</v>
      </c>
      <c r="O37" s="154">
        <f t="shared" si="1"/>
        <v>0.53000000000000114</v>
      </c>
      <c r="P37">
        <v>15.068200720820627</v>
      </c>
      <c r="Q37">
        <v>8.2596063210424191</v>
      </c>
      <c r="R37">
        <v>0</v>
      </c>
      <c r="S37">
        <v>2.1105627945661216</v>
      </c>
      <c r="T37">
        <v>11.161630163570836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14.85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36.07</v>
      </c>
      <c r="O38" s="154">
        <f t="shared" si="1"/>
        <v>0.53000000000000114</v>
      </c>
      <c r="P38">
        <v>15.068200720820627</v>
      </c>
      <c r="Q38">
        <v>8.2596063210424191</v>
      </c>
      <c r="R38">
        <v>0</v>
      </c>
      <c r="S38">
        <v>2.1105627945661216</v>
      </c>
      <c r="T38">
        <v>11.161630163570836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14.85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36.07</v>
      </c>
      <c r="O39" s="154">
        <f t="shared" si="1"/>
        <v>0.22999999999999687</v>
      </c>
      <c r="P39">
        <v>14.944690878846686</v>
      </c>
      <c r="Q39">
        <v>8.1919046298863325</v>
      </c>
      <c r="R39">
        <v>0</v>
      </c>
      <c r="S39">
        <v>2.093263099528694</v>
      </c>
      <c r="T39">
        <v>11.070141391738286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14.85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36.07</v>
      </c>
      <c r="O40" s="154">
        <f t="shared" si="1"/>
        <v>0.22999999999999687</v>
      </c>
      <c r="P40">
        <v>14.944690878846686</v>
      </c>
      <c r="Q40">
        <v>8.1919046298863325</v>
      </c>
      <c r="R40">
        <v>0</v>
      </c>
      <c r="S40">
        <v>2.093263099528694</v>
      </c>
      <c r="T40">
        <v>11.070141391738286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14.85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36.07</v>
      </c>
      <c r="O41" s="154">
        <f t="shared" si="1"/>
        <v>0.22999999999999687</v>
      </c>
      <c r="P41">
        <v>14.944690878846686</v>
      </c>
      <c r="Q41">
        <v>8.1919046298863325</v>
      </c>
      <c r="R41">
        <v>0</v>
      </c>
      <c r="S41">
        <v>2.093263099528694</v>
      </c>
      <c r="T41">
        <v>11.070141391738286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14.85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36.07</v>
      </c>
      <c r="O42" s="154">
        <f t="shared" si="1"/>
        <v>0.22999999999999687</v>
      </c>
      <c r="P42">
        <v>14.944690878846686</v>
      </c>
      <c r="Q42">
        <v>8.1919046298863325</v>
      </c>
      <c r="R42">
        <v>0</v>
      </c>
      <c r="S42">
        <v>2.093263099528694</v>
      </c>
      <c r="T42">
        <v>11.070141391738286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13.85</v>
      </c>
      <c r="J43">
        <f>BYPL_EOD!AC43+BYPL_EOD!AD43</f>
        <v>8.14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13.940832620473337</v>
      </c>
      <c r="Q43">
        <v>8.1933846592529225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13.85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35.07</v>
      </c>
      <c r="O44" s="154">
        <f t="shared" si="1"/>
        <v>0.22999999999999687</v>
      </c>
      <c r="P44">
        <v>13.940832620473337</v>
      </c>
      <c r="Q44">
        <v>8.1933846592529225</v>
      </c>
      <c r="R44">
        <v>0</v>
      </c>
      <c r="S44">
        <v>2.0936412888508698</v>
      </c>
      <c r="T44">
        <v>11.072141431422867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12.85</v>
      </c>
      <c r="J45">
        <f>BYPL_EOD!AC45+BYPL_EOD!AD45</f>
        <v>8.14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34.07</v>
      </c>
      <c r="O45" s="154">
        <f t="shared" si="1"/>
        <v>0.22999999999999687</v>
      </c>
      <c r="P45">
        <v>12.936747872028176</v>
      </c>
      <c r="Q45">
        <v>8.1949515702964479</v>
      </c>
      <c r="R45">
        <v>0</v>
      </c>
      <c r="S45">
        <v>2.0940416788963896</v>
      </c>
      <c r="T45">
        <v>11.074258878778984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12.85</v>
      </c>
      <c r="J46">
        <f>BYPL_EOD!AC46+BYPL_EOD!AD46</f>
        <v>8.14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12.936747872028176</v>
      </c>
      <c r="Q46">
        <v>8.1949515702964479</v>
      </c>
      <c r="R46">
        <v>0</v>
      </c>
      <c r="S46">
        <v>2.0940416788963896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12.85</v>
      </c>
      <c r="J47">
        <f>BYPL_EOD!AC47+BYPL_EOD!AD47</f>
        <v>8.14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34.07</v>
      </c>
      <c r="O47" s="154">
        <f t="shared" si="1"/>
        <v>0.22999999999999687</v>
      </c>
      <c r="P47">
        <v>12.936747872028176</v>
      </c>
      <c r="Q47">
        <v>8.1949515702964479</v>
      </c>
      <c r="R47">
        <v>0</v>
      </c>
      <c r="S47">
        <v>2.0940416788963896</v>
      </c>
      <c r="T47">
        <v>11.074258878778984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12.85</v>
      </c>
      <c r="J48">
        <f>BYPL_EOD!AC48+BYPL_EOD!AD48</f>
        <v>8.14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34.07</v>
      </c>
      <c r="O48" s="154">
        <f t="shared" si="1"/>
        <v>0.22999999999999687</v>
      </c>
      <c r="P48">
        <v>12.936747872028176</v>
      </c>
      <c r="Q48">
        <v>8.1949515702964479</v>
      </c>
      <c r="R48">
        <v>0</v>
      </c>
      <c r="S48">
        <v>2.0940416788963896</v>
      </c>
      <c r="T48">
        <v>11.074258878778984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8.9700000000000006</v>
      </c>
      <c r="J49">
        <f>BYPL_EOD!AC49+BYPL_EOD!AD49</f>
        <v>13.46</v>
      </c>
      <c r="K49">
        <f>MES_EOD!AC49+MES_EOD!AD49</f>
        <v>0</v>
      </c>
      <c r="L49">
        <f>NDMC_EOD!AC49+NDMC_EOD!AD49</f>
        <v>1.86</v>
      </c>
      <c r="M49">
        <f>TPDDL_EOD!AC49+TPDDL_EOD!AD49</f>
        <v>9.8699999999999992</v>
      </c>
      <c r="N49">
        <f t="shared" si="0"/>
        <v>34.159999999999997</v>
      </c>
      <c r="O49" s="154">
        <f t="shared" si="1"/>
        <v>0.14000000000000057</v>
      </c>
      <c r="P49">
        <v>9.0067622950819679</v>
      </c>
      <c r="Q49">
        <v>13.51516393442623</v>
      </c>
      <c r="R49">
        <v>0</v>
      </c>
      <c r="S49">
        <v>1.8676229508196722</v>
      </c>
      <c r="T49">
        <v>9.9104508196721302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8.9700000000000006</v>
      </c>
      <c r="J50">
        <f>BYPL_EOD!AC50+BYPL_EOD!AD50</f>
        <v>13.46</v>
      </c>
      <c r="K50">
        <f>MES_EOD!AC50+MES_EOD!AD50</f>
        <v>0</v>
      </c>
      <c r="L50">
        <f>NDMC_EOD!AC50+NDMC_EOD!AD50</f>
        <v>1.86</v>
      </c>
      <c r="M50">
        <f>TPDDL_EOD!AC50+TPDDL_EOD!AD50</f>
        <v>9.8699999999999992</v>
      </c>
      <c r="N50">
        <f t="shared" si="0"/>
        <v>34.159999999999997</v>
      </c>
      <c r="O50" s="154">
        <f t="shared" si="1"/>
        <v>0.14000000000000057</v>
      </c>
      <c r="P50">
        <v>9.0067622950819679</v>
      </c>
      <c r="Q50">
        <v>13.51516393442623</v>
      </c>
      <c r="R50">
        <v>0</v>
      </c>
      <c r="S50">
        <v>1.8676229508196722</v>
      </c>
      <c r="T50">
        <v>9.9104508196721302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12.85</v>
      </c>
      <c r="J51">
        <f>BYPL_EOD!AC51+BYPL_EOD!AD51</f>
        <v>8.14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34.07</v>
      </c>
      <c r="O51" s="154">
        <f t="shared" si="1"/>
        <v>0.22999999999999687</v>
      </c>
      <c r="P51">
        <v>12.936747872028176</v>
      </c>
      <c r="Q51">
        <v>8.1949515702964479</v>
      </c>
      <c r="R51">
        <v>0</v>
      </c>
      <c r="S51">
        <v>2.0940416788963896</v>
      </c>
      <c r="T51">
        <v>11.074258878778984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12.85</v>
      </c>
      <c r="J52">
        <f>BYPL_EOD!AC52+BYPL_EOD!AD52</f>
        <v>8.14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34.07</v>
      </c>
      <c r="O52" s="154">
        <f t="shared" si="1"/>
        <v>0.22999999999999687</v>
      </c>
      <c r="P52">
        <v>12.936747872028176</v>
      </c>
      <c r="Q52">
        <v>8.1949515702964479</v>
      </c>
      <c r="R52">
        <v>0</v>
      </c>
      <c r="S52">
        <v>2.0940416788963896</v>
      </c>
      <c r="T52">
        <v>11.074258878778984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12.85</v>
      </c>
      <c r="J53">
        <f>BYPL_EOD!AC53+BYPL_EOD!AD53</f>
        <v>8.14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34.07</v>
      </c>
      <c r="O53" s="154">
        <f t="shared" si="1"/>
        <v>0.22999999999999687</v>
      </c>
      <c r="P53">
        <v>12.936747872028176</v>
      </c>
      <c r="Q53">
        <v>8.1949515702964479</v>
      </c>
      <c r="R53">
        <v>0</v>
      </c>
      <c r="S53">
        <v>2.0940416788963896</v>
      </c>
      <c r="T53">
        <v>11.074258878778984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12.85</v>
      </c>
      <c r="J54">
        <f>BYPL_EOD!AC54+BYPL_EOD!AD54</f>
        <v>8.14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34.07</v>
      </c>
      <c r="O54" s="154">
        <f t="shared" si="1"/>
        <v>0.22999999999999687</v>
      </c>
      <c r="P54">
        <v>12.936747872028176</v>
      </c>
      <c r="Q54">
        <v>8.1949515702964479</v>
      </c>
      <c r="R54">
        <v>0</v>
      </c>
      <c r="S54">
        <v>2.0940416788963896</v>
      </c>
      <c r="T54">
        <v>11.074258878778984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11.85</v>
      </c>
      <c r="J55">
        <f>BYPL_EOD!AC55+BYPL_EOD!AD55</f>
        <v>8.14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33.07</v>
      </c>
      <c r="O55" s="154">
        <f t="shared" si="1"/>
        <v>0.22999999999999687</v>
      </c>
      <c r="P55">
        <v>11.932416087087994</v>
      </c>
      <c r="Q55">
        <v>8.1966132446325979</v>
      </c>
      <c r="R55">
        <v>0</v>
      </c>
      <c r="S55">
        <v>2.0944662836407617</v>
      </c>
      <c r="T55">
        <v>11.076504384638644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11.85</v>
      </c>
      <c r="J56">
        <f>BYPL_EOD!AC56+BYPL_EOD!AD56</f>
        <v>8.14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33.07</v>
      </c>
      <c r="O56" s="154">
        <f t="shared" si="1"/>
        <v>0.22999999999999687</v>
      </c>
      <c r="P56">
        <v>11.932416087087994</v>
      </c>
      <c r="Q56">
        <v>8.1966132446325979</v>
      </c>
      <c r="R56">
        <v>0</v>
      </c>
      <c r="S56">
        <v>2.0944662836407617</v>
      </c>
      <c r="T56">
        <v>11.076504384638644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11.85</v>
      </c>
      <c r="J57">
        <f>BYPL_EOD!AC57+BYPL_EOD!AD57</f>
        <v>8.14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33.07</v>
      </c>
      <c r="O57" s="154">
        <f t="shared" si="1"/>
        <v>0.22999999999999687</v>
      </c>
      <c r="P57">
        <v>11.932416087087994</v>
      </c>
      <c r="Q57">
        <v>8.1966132446325979</v>
      </c>
      <c r="R57">
        <v>0</v>
      </c>
      <c r="S57">
        <v>2.0944662836407617</v>
      </c>
      <c r="T57">
        <v>11.076504384638644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11.85</v>
      </c>
      <c r="J58">
        <f>BYPL_EOD!AC58+BYPL_EOD!AD58</f>
        <v>8.14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33.07</v>
      </c>
      <c r="O58" s="154">
        <f t="shared" si="1"/>
        <v>0.22999999999999687</v>
      </c>
      <c r="P58">
        <v>11.932416087087994</v>
      </c>
      <c r="Q58">
        <v>8.1966132446325979</v>
      </c>
      <c r="R58">
        <v>0</v>
      </c>
      <c r="S58">
        <v>2.0944662836407617</v>
      </c>
      <c r="T58">
        <v>11.076504384638644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8.7200000000000006</v>
      </c>
      <c r="J59">
        <f>BYPL_EOD!AC59+BYPL_EOD!AD59</f>
        <v>13.07</v>
      </c>
      <c r="K59">
        <f>MES_EOD!AC59+MES_EOD!AD59</f>
        <v>0</v>
      </c>
      <c r="L59">
        <f>NDMC_EOD!AC59+NDMC_EOD!AD59</f>
        <v>1.81</v>
      </c>
      <c r="M59">
        <f>TPDDL_EOD!AC59+TPDDL_EOD!AD59</f>
        <v>9.59</v>
      </c>
      <c r="N59">
        <f t="shared" si="0"/>
        <v>33.19</v>
      </c>
      <c r="O59" s="154">
        <f t="shared" si="1"/>
        <v>0.10999999999999943</v>
      </c>
      <c r="P59">
        <v>8.7489002711660149</v>
      </c>
      <c r="Q59">
        <v>13.113317264236215</v>
      </c>
      <c r="R59">
        <v>0</v>
      </c>
      <c r="S59">
        <v>1.8159987948177163</v>
      </c>
      <c r="T59">
        <v>9.6217836697800543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11.85</v>
      </c>
      <c r="J60">
        <f>BYPL_EOD!AC60+BYPL_EOD!AD60</f>
        <v>8.14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33.07</v>
      </c>
      <c r="O60" s="154">
        <f t="shared" si="1"/>
        <v>0.22999999999999687</v>
      </c>
      <c r="P60">
        <v>11.932416087087994</v>
      </c>
      <c r="Q60">
        <v>8.1966132446325979</v>
      </c>
      <c r="R60">
        <v>0</v>
      </c>
      <c r="S60">
        <v>2.0944662836407617</v>
      </c>
      <c r="T60">
        <v>11.076504384638644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11.85</v>
      </c>
      <c r="J61">
        <f>BYPL_EOD!AC61+BYPL_EOD!AD61</f>
        <v>8.14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33.07</v>
      </c>
      <c r="O61" s="154">
        <f t="shared" si="1"/>
        <v>0.22999999999999687</v>
      </c>
      <c r="P61">
        <v>11.932416087087994</v>
      </c>
      <c r="Q61">
        <v>8.1966132446325979</v>
      </c>
      <c r="R61">
        <v>0</v>
      </c>
      <c r="S61">
        <v>2.0944662836407617</v>
      </c>
      <c r="T61">
        <v>11.076504384638644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8.7200000000000006</v>
      </c>
      <c r="J62">
        <f>BYPL_EOD!AC62+BYPL_EOD!AD62</f>
        <v>13.07</v>
      </c>
      <c r="K62">
        <f>MES_EOD!AC62+MES_EOD!AD62</f>
        <v>0</v>
      </c>
      <c r="L62">
        <f>NDMC_EOD!AC62+NDMC_EOD!AD62</f>
        <v>1.81</v>
      </c>
      <c r="M62">
        <f>TPDDL_EOD!AC62+TPDDL_EOD!AD62</f>
        <v>9.59</v>
      </c>
      <c r="N62">
        <f t="shared" si="0"/>
        <v>33.19</v>
      </c>
      <c r="O62" s="154">
        <f t="shared" si="1"/>
        <v>0.10999999999999943</v>
      </c>
      <c r="P62">
        <v>8.7489002711660149</v>
      </c>
      <c r="Q62">
        <v>13.113317264236215</v>
      </c>
      <c r="R62">
        <v>0</v>
      </c>
      <c r="S62">
        <v>1.8159987948177163</v>
      </c>
      <c r="T62">
        <v>9.6217836697800543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8.7200000000000006</v>
      </c>
      <c r="J63">
        <f>BYPL_EOD!AC63+BYPL_EOD!AD63</f>
        <v>13.07</v>
      </c>
      <c r="K63">
        <f>MES_EOD!AC63+MES_EOD!AD63</f>
        <v>0</v>
      </c>
      <c r="L63">
        <f>NDMC_EOD!AC63+NDMC_EOD!AD63</f>
        <v>1.81</v>
      </c>
      <c r="M63">
        <f>TPDDL_EOD!AC63+TPDDL_EOD!AD63</f>
        <v>9.59</v>
      </c>
      <c r="N63">
        <f t="shared" si="0"/>
        <v>33.19</v>
      </c>
      <c r="O63" s="154">
        <f t="shared" si="1"/>
        <v>0.10999999999999943</v>
      </c>
      <c r="P63">
        <v>8.7489002711660149</v>
      </c>
      <c r="Q63">
        <v>13.113317264236215</v>
      </c>
      <c r="R63">
        <v>0</v>
      </c>
      <c r="S63">
        <v>1.8159987948177163</v>
      </c>
      <c r="T63">
        <v>9.6217836697800543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8.7200000000000006</v>
      </c>
      <c r="J64">
        <f>BYPL_EOD!AC64+BYPL_EOD!AD64</f>
        <v>13.07</v>
      </c>
      <c r="K64">
        <f>MES_EOD!AC64+MES_EOD!AD64</f>
        <v>0</v>
      </c>
      <c r="L64">
        <f>NDMC_EOD!AC64+NDMC_EOD!AD64</f>
        <v>1.81</v>
      </c>
      <c r="M64">
        <f>TPDDL_EOD!AC64+TPDDL_EOD!AD64</f>
        <v>9.59</v>
      </c>
      <c r="N64">
        <f t="shared" si="0"/>
        <v>33.19</v>
      </c>
      <c r="O64" s="154">
        <f t="shared" si="1"/>
        <v>0.10999999999999943</v>
      </c>
      <c r="P64">
        <v>8.7489002711660149</v>
      </c>
      <c r="Q64">
        <v>13.113317264236215</v>
      </c>
      <c r="R64">
        <v>0</v>
      </c>
      <c r="S64">
        <v>1.8159987948177163</v>
      </c>
      <c r="T64">
        <v>9.6217836697800543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11.85</v>
      </c>
      <c r="J65">
        <f>BYPL_EOD!AC65+BYPL_EOD!AD65</f>
        <v>8.14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33.07</v>
      </c>
      <c r="O65" s="154">
        <f t="shared" si="1"/>
        <v>0.22999999999999687</v>
      </c>
      <c r="P65">
        <v>11.932416087087994</v>
      </c>
      <c r="Q65">
        <v>8.1966132446325979</v>
      </c>
      <c r="R65">
        <v>0</v>
      </c>
      <c r="S65">
        <v>2.0944662836407617</v>
      </c>
      <c r="T65">
        <v>11.076504384638644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11.85</v>
      </c>
      <c r="J66">
        <f>BYPL_EOD!AC66+BYPL_EOD!AD66</f>
        <v>8.14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33.07</v>
      </c>
      <c r="O66" s="154">
        <f t="shared" si="1"/>
        <v>0.22999999999999687</v>
      </c>
      <c r="P66">
        <v>11.932416087087994</v>
      </c>
      <c r="Q66">
        <v>8.1966132446325979</v>
      </c>
      <c r="R66">
        <v>0</v>
      </c>
      <c r="S66">
        <v>2.0944662836407617</v>
      </c>
      <c r="T66">
        <v>11.076504384638644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11.85</v>
      </c>
      <c r="J67">
        <f>BYPL_EOD!AC67+BYPL_EOD!AD67</f>
        <v>8.14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11.932416087087994</v>
      </c>
      <c r="Q67">
        <v>8.1966132446325979</v>
      </c>
      <c r="R67">
        <v>0</v>
      </c>
      <c r="S67">
        <v>2.0944662836407617</v>
      </c>
      <c r="T67">
        <v>11.076504384638644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11.85</v>
      </c>
      <c r="J68">
        <f>BYPL_EOD!AC68+BYPL_EOD!AD68</f>
        <v>8.14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0.22999999999999687</v>
      </c>
      <c r="P68">
        <v>11.932416087087994</v>
      </c>
      <c r="Q68">
        <v>8.1966132446325979</v>
      </c>
      <c r="R68">
        <v>0</v>
      </c>
      <c r="S68">
        <v>2.0944662836407617</v>
      </c>
      <c r="T68">
        <v>11.076504384638644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11.85</v>
      </c>
      <c r="J69">
        <f>BYPL_EOD!AC69+BYPL_EOD!AD69</f>
        <v>8.14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0.22999999999999687</v>
      </c>
      <c r="P69">
        <v>11.932416087087994</v>
      </c>
      <c r="Q69">
        <v>8.1966132446325979</v>
      </c>
      <c r="R69">
        <v>0</v>
      </c>
      <c r="S69">
        <v>2.0944662836407617</v>
      </c>
      <c r="T69">
        <v>11.076504384638644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11.85</v>
      </c>
      <c r="J70">
        <f>BYPL_EOD!AC70+BYPL_EOD!AD70</f>
        <v>8.14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0.22999999999999687</v>
      </c>
      <c r="P70">
        <v>11.932416087087994</v>
      </c>
      <c r="Q70">
        <v>8.1966132446325979</v>
      </c>
      <c r="R70">
        <v>0</v>
      </c>
      <c r="S70">
        <v>2.0944662836407617</v>
      </c>
      <c r="T70">
        <v>11.076504384638644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11.85</v>
      </c>
      <c r="J71">
        <f>BYPL_EOD!AC71+BYPL_EOD!AD71</f>
        <v>8.14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0.22999999999999687</v>
      </c>
      <c r="P71">
        <v>11.932416087087994</v>
      </c>
      <c r="Q71">
        <v>8.1966132446325979</v>
      </c>
      <c r="R71">
        <v>0</v>
      </c>
      <c r="S71">
        <v>2.0944662836407617</v>
      </c>
      <c r="T71">
        <v>11.076504384638644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11.85</v>
      </c>
      <c r="J72">
        <f>BYPL_EOD!AC72+BYPL_EOD!AD72</f>
        <v>8.14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33.07</v>
      </c>
      <c r="O72" s="154">
        <f t="shared" si="7"/>
        <v>0.22999999999999687</v>
      </c>
      <c r="P72">
        <v>11.932416087087994</v>
      </c>
      <c r="Q72">
        <v>8.1966132446325979</v>
      </c>
      <c r="R72">
        <v>0</v>
      </c>
      <c r="S72">
        <v>2.0944662836407617</v>
      </c>
      <c r="T72">
        <v>11.076504384638644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11.85</v>
      </c>
      <c r="J73">
        <f>BYPL_EOD!AC73+BYPL_EOD!AD73</f>
        <v>8.14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0.22999999999999687</v>
      </c>
      <c r="P73">
        <v>11.932416087087994</v>
      </c>
      <c r="Q73">
        <v>8.1966132446325979</v>
      </c>
      <c r="R73">
        <v>0</v>
      </c>
      <c r="S73">
        <v>2.0944662836407617</v>
      </c>
      <c r="T73">
        <v>11.076504384638644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11.85</v>
      </c>
      <c r="J74">
        <f>BYPL_EOD!AC74+BYPL_EOD!AD74</f>
        <v>8.14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0.22999999999999687</v>
      </c>
      <c r="P74">
        <v>11.932416087087994</v>
      </c>
      <c r="Q74">
        <v>8.1966132446325979</v>
      </c>
      <c r="R74">
        <v>0</v>
      </c>
      <c r="S74">
        <v>2.0944662836407617</v>
      </c>
      <c r="T74">
        <v>11.076504384638644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11.85</v>
      </c>
      <c r="J75">
        <f>BYPL_EOD!AC75+BYPL_EOD!AD75</f>
        <v>8.14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12.039915331115814</v>
      </c>
      <c r="Q75">
        <v>8.2704566071968557</v>
      </c>
      <c r="R75">
        <v>0</v>
      </c>
      <c r="S75">
        <v>2.1133353492591476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11.85</v>
      </c>
      <c r="J76">
        <f>BYPL_EOD!AC76+BYPL_EOD!AD76</f>
        <v>8.14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12.039915331115814</v>
      </c>
      <c r="Q76">
        <v>8.2704566071968557</v>
      </c>
      <c r="R76">
        <v>0</v>
      </c>
      <c r="S76">
        <v>2.1133353492591476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11.85</v>
      </c>
      <c r="J77">
        <f>BYPL_EOD!AC77+BYPL_EOD!AD77</f>
        <v>8.14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33.07</v>
      </c>
      <c r="O77" s="154">
        <f t="shared" si="7"/>
        <v>0.53000000000000114</v>
      </c>
      <c r="P77">
        <v>12.039915331115814</v>
      </c>
      <c r="Q77">
        <v>8.2704566071968557</v>
      </c>
      <c r="R77">
        <v>0</v>
      </c>
      <c r="S77">
        <v>2.1133353492591476</v>
      </c>
      <c r="T77">
        <v>11.176292712428182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11.85</v>
      </c>
      <c r="J78">
        <f>BYPL_EOD!AC78+BYPL_EOD!AD78</f>
        <v>8.14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33.07</v>
      </c>
      <c r="O78" s="154">
        <f t="shared" si="7"/>
        <v>0.53000000000000114</v>
      </c>
      <c r="P78">
        <v>12.039915331115814</v>
      </c>
      <c r="Q78">
        <v>8.2704566071968557</v>
      </c>
      <c r="R78">
        <v>0</v>
      </c>
      <c r="S78">
        <v>2.1133353492591476</v>
      </c>
      <c r="T78">
        <v>11.176292712428182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11.85</v>
      </c>
      <c r="J79">
        <f>BYPL_EOD!AC79+BYPL_EOD!AD79</f>
        <v>8.14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12.039915331115814</v>
      </c>
      <c r="Q79">
        <v>8.2704566071968557</v>
      </c>
      <c r="R79">
        <v>0</v>
      </c>
      <c r="S79">
        <v>2.1133353492591476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11.85</v>
      </c>
      <c r="J80">
        <f>BYPL_EOD!AC80+BYPL_EOD!AD80</f>
        <v>8.14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33.07</v>
      </c>
      <c r="O80" s="154">
        <f t="shared" si="7"/>
        <v>0.53000000000000114</v>
      </c>
      <c r="P80">
        <v>12.039915331115814</v>
      </c>
      <c r="Q80">
        <v>8.2704566071968557</v>
      </c>
      <c r="R80">
        <v>0</v>
      </c>
      <c r="S80">
        <v>2.1133353492591476</v>
      </c>
      <c r="T80">
        <v>11.176292712428182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11.85</v>
      </c>
      <c r="J81">
        <f>BYPL_EOD!AC81+BYPL_EOD!AD81</f>
        <v>8.14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33.07</v>
      </c>
      <c r="O81" s="154">
        <f t="shared" si="7"/>
        <v>0.53000000000000114</v>
      </c>
      <c r="P81">
        <v>12.039915331115814</v>
      </c>
      <c r="Q81">
        <v>8.2704566071968557</v>
      </c>
      <c r="R81">
        <v>0</v>
      </c>
      <c r="S81">
        <v>2.1133353492591476</v>
      </c>
      <c r="T81">
        <v>11.176292712428182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12.85</v>
      </c>
      <c r="J82">
        <f>BYPL_EOD!AC82+BYPL_EOD!AD82</f>
        <v>8.14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34.07</v>
      </c>
      <c r="O82" s="154">
        <f t="shared" si="7"/>
        <v>0.53000000000000114</v>
      </c>
      <c r="P82">
        <v>13.0498972703258</v>
      </c>
      <c r="Q82">
        <v>8.266627531552686</v>
      </c>
      <c r="R82">
        <v>0</v>
      </c>
      <c r="S82">
        <v>2.1123569122395072</v>
      </c>
      <c r="T82">
        <v>11.171118285882008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12.85</v>
      </c>
      <c r="J83">
        <f>BYPL_EOD!AC83+BYPL_EOD!AD83</f>
        <v>8.14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13.0498972703258</v>
      </c>
      <c r="Q83">
        <v>8.266627531552686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12.85</v>
      </c>
      <c r="J84">
        <f>BYPL_EOD!AC84+BYPL_EOD!AD84</f>
        <v>8.14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13.0498972703258</v>
      </c>
      <c r="Q84">
        <v>8.266627531552686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12.85</v>
      </c>
      <c r="J85">
        <f>BYPL_EOD!AC85+BYPL_EOD!AD85</f>
        <v>8.14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13.0498972703258</v>
      </c>
      <c r="Q85">
        <v>8.266627531552686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12.85</v>
      </c>
      <c r="J86">
        <f>BYPL_EOD!AC86+BYPL_EOD!AD86</f>
        <v>8.14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13.0498972703258</v>
      </c>
      <c r="Q86">
        <v>8.266627531552686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12.85</v>
      </c>
      <c r="J87">
        <f>BYPL_EOD!AC87+BYPL_EOD!AD87</f>
        <v>8.14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13.0498972703258</v>
      </c>
      <c r="Q87">
        <v>8.266627531552686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12.85</v>
      </c>
      <c r="J88">
        <f>BYPL_EOD!AC88+BYPL_EOD!AD88</f>
        <v>8.14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13.0498972703258</v>
      </c>
      <c r="Q88">
        <v>8.266627531552686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12.85</v>
      </c>
      <c r="J89">
        <f>BYPL_EOD!AC89+BYPL_EOD!AD89</f>
        <v>8.14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13.0498972703258</v>
      </c>
      <c r="Q89">
        <v>8.266627531552686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8.9700000000000006</v>
      </c>
      <c r="J90">
        <f>BYPL_EOD!AC90+BYPL_EOD!AD90</f>
        <v>13.46</v>
      </c>
      <c r="K90">
        <f>MES_EOD!AC90+MES_EOD!AD90</f>
        <v>0</v>
      </c>
      <c r="L90">
        <f>NDMC_EOD!AC90+NDMC_EOD!AD90</f>
        <v>1.86</v>
      </c>
      <c r="M90">
        <f>TPDDL_EOD!AC90+TPDDL_EOD!AD90</f>
        <v>9.8699999999999992</v>
      </c>
      <c r="N90">
        <f t="shared" si="6"/>
        <v>34.159999999999997</v>
      </c>
      <c r="O90" s="154">
        <f t="shared" si="7"/>
        <v>0.44000000000000483</v>
      </c>
      <c r="P90">
        <v>9.0855386416861847</v>
      </c>
      <c r="Q90">
        <v>13.63337236533958</v>
      </c>
      <c r="R90">
        <v>0</v>
      </c>
      <c r="S90">
        <v>1.8839578454332557</v>
      </c>
      <c r="T90">
        <v>9.9971311475409834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8.9700000000000006</v>
      </c>
      <c r="J91">
        <f>BYPL_EOD!AC91+BYPL_EOD!AD91</f>
        <v>13.46</v>
      </c>
      <c r="K91">
        <f>MES_EOD!AC91+MES_EOD!AD91</f>
        <v>0</v>
      </c>
      <c r="L91">
        <f>NDMC_EOD!AC91+NDMC_EOD!AD91</f>
        <v>1.86</v>
      </c>
      <c r="M91">
        <f>TPDDL_EOD!AC91+TPDDL_EOD!AD91</f>
        <v>9.8699999999999992</v>
      </c>
      <c r="N91">
        <f t="shared" si="6"/>
        <v>34.159999999999997</v>
      </c>
      <c r="O91" s="154">
        <f t="shared" si="7"/>
        <v>0.44000000000000483</v>
      </c>
      <c r="P91">
        <v>9.0855386416861847</v>
      </c>
      <c r="Q91">
        <v>13.63337236533958</v>
      </c>
      <c r="R91">
        <v>0</v>
      </c>
      <c r="S91">
        <v>1.8839578454332557</v>
      </c>
      <c r="T91">
        <v>9.9971311475409834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8.9700000000000006</v>
      </c>
      <c r="J92">
        <f>BYPL_EOD!AC92+BYPL_EOD!AD92</f>
        <v>13.46</v>
      </c>
      <c r="K92">
        <f>MES_EOD!AC92+MES_EOD!AD92</f>
        <v>0</v>
      </c>
      <c r="L92">
        <f>NDMC_EOD!AC92+NDMC_EOD!AD92</f>
        <v>1.86</v>
      </c>
      <c r="M92">
        <f>TPDDL_EOD!AC92+TPDDL_EOD!AD92</f>
        <v>9.8699999999999992</v>
      </c>
      <c r="N92">
        <f t="shared" si="6"/>
        <v>34.159999999999997</v>
      </c>
      <c r="O92" s="154">
        <f t="shared" si="7"/>
        <v>0.44000000000000483</v>
      </c>
      <c r="P92">
        <v>9.0855386416861847</v>
      </c>
      <c r="Q92">
        <v>13.63337236533958</v>
      </c>
      <c r="R92">
        <v>0</v>
      </c>
      <c r="S92">
        <v>1.8839578454332557</v>
      </c>
      <c r="T92">
        <v>9.9971311475409834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8.9700000000000006</v>
      </c>
      <c r="J93">
        <f>BYPL_EOD!AC93+BYPL_EOD!AD93</f>
        <v>13.46</v>
      </c>
      <c r="K93">
        <f>MES_EOD!AC93+MES_EOD!AD93</f>
        <v>0</v>
      </c>
      <c r="L93">
        <f>NDMC_EOD!AC93+NDMC_EOD!AD93</f>
        <v>1.86</v>
      </c>
      <c r="M93">
        <f>TPDDL_EOD!AC93+TPDDL_EOD!AD93</f>
        <v>9.8699999999999992</v>
      </c>
      <c r="N93">
        <f t="shared" si="6"/>
        <v>34.159999999999997</v>
      </c>
      <c r="O93" s="154">
        <f t="shared" si="7"/>
        <v>0.44000000000000483</v>
      </c>
      <c r="P93">
        <v>9.0855386416861847</v>
      </c>
      <c r="Q93">
        <v>13.63337236533958</v>
      </c>
      <c r="R93">
        <v>0</v>
      </c>
      <c r="S93">
        <v>1.8839578454332557</v>
      </c>
      <c r="T93">
        <v>9.9971311475409834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8.9700000000000006</v>
      </c>
      <c r="J94">
        <f>BYPL_EOD!AC94+BYPL_EOD!AD94</f>
        <v>13.46</v>
      </c>
      <c r="K94">
        <f>MES_EOD!AC94+MES_EOD!AD94</f>
        <v>0</v>
      </c>
      <c r="L94">
        <f>NDMC_EOD!AC94+NDMC_EOD!AD94</f>
        <v>1.86</v>
      </c>
      <c r="M94">
        <f>TPDDL_EOD!AC94+TPDDL_EOD!AD94</f>
        <v>9.8699999999999992</v>
      </c>
      <c r="N94">
        <f t="shared" si="6"/>
        <v>34.159999999999997</v>
      </c>
      <c r="O94" s="154">
        <f t="shared" si="7"/>
        <v>0.44000000000000483</v>
      </c>
      <c r="P94">
        <v>9.0855386416861847</v>
      </c>
      <c r="Q94">
        <v>13.63337236533958</v>
      </c>
      <c r="R94">
        <v>0</v>
      </c>
      <c r="S94">
        <v>1.8839578454332557</v>
      </c>
      <c r="T94">
        <v>9.9971311475409834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8.9700000000000006</v>
      </c>
      <c r="J95">
        <f>BYPL_EOD!AC95+BYPL_EOD!AD95</f>
        <v>13.46</v>
      </c>
      <c r="K95">
        <f>MES_EOD!AC95+MES_EOD!AD95</f>
        <v>0</v>
      </c>
      <c r="L95">
        <f>NDMC_EOD!AC95+NDMC_EOD!AD95</f>
        <v>1.86</v>
      </c>
      <c r="M95">
        <f>TPDDL_EOD!AC95+TPDDL_EOD!AD95</f>
        <v>9.8699999999999992</v>
      </c>
      <c r="N95">
        <f t="shared" si="6"/>
        <v>34.159999999999997</v>
      </c>
      <c r="O95" s="154">
        <f t="shared" si="7"/>
        <v>0.44000000000000483</v>
      </c>
      <c r="P95">
        <v>9.0855386416861847</v>
      </c>
      <c r="Q95">
        <v>13.63337236533958</v>
      </c>
      <c r="R95">
        <v>0</v>
      </c>
      <c r="S95">
        <v>1.8839578454332557</v>
      </c>
      <c r="T95">
        <v>9.9971311475409834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8.9700000000000006</v>
      </c>
      <c r="J96">
        <f>BYPL_EOD!AC96+BYPL_EOD!AD96</f>
        <v>13.46</v>
      </c>
      <c r="K96">
        <f>MES_EOD!AC96+MES_EOD!AD96</f>
        <v>0</v>
      </c>
      <c r="L96">
        <f>NDMC_EOD!AC96+NDMC_EOD!AD96</f>
        <v>1.86</v>
      </c>
      <c r="M96">
        <f>TPDDL_EOD!AC96+TPDDL_EOD!AD96</f>
        <v>9.8699999999999992</v>
      </c>
      <c r="N96">
        <f t="shared" si="6"/>
        <v>34.159999999999997</v>
      </c>
      <c r="O96" s="154">
        <f t="shared" si="7"/>
        <v>0.44000000000000483</v>
      </c>
      <c r="P96">
        <v>9.0855386416861847</v>
      </c>
      <c r="Q96">
        <v>13.63337236533958</v>
      </c>
      <c r="R96">
        <v>0</v>
      </c>
      <c r="S96">
        <v>1.8839578454332557</v>
      </c>
      <c r="T96">
        <v>9.9971311475409834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8.9700000000000006</v>
      </c>
      <c r="J97">
        <f>BYPL_EOD!AC97+BYPL_EOD!AD97</f>
        <v>13.46</v>
      </c>
      <c r="K97">
        <f>MES_EOD!AC97+MES_EOD!AD97</f>
        <v>0</v>
      </c>
      <c r="L97">
        <f>NDMC_EOD!AC97+NDMC_EOD!AD97</f>
        <v>1.86</v>
      </c>
      <c r="M97">
        <f>TPDDL_EOD!AC97+TPDDL_EOD!AD97</f>
        <v>9.8699999999999992</v>
      </c>
      <c r="N97">
        <f t="shared" si="6"/>
        <v>34.159999999999997</v>
      </c>
      <c r="O97" s="154">
        <f t="shared" si="7"/>
        <v>0.44000000000000483</v>
      </c>
      <c r="P97">
        <v>9.0855386416861847</v>
      </c>
      <c r="Q97">
        <v>13.63337236533958</v>
      </c>
      <c r="R97">
        <v>0</v>
      </c>
      <c r="S97">
        <v>1.8839578454332557</v>
      </c>
      <c r="T97">
        <v>9.9971311475409834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8.9700000000000006</v>
      </c>
      <c r="J98">
        <f>BYPL_EOD!AC98+BYPL_EOD!AD98</f>
        <v>13.46</v>
      </c>
      <c r="K98">
        <f>MES_EOD!AC98+MES_EOD!AD98</f>
        <v>0</v>
      </c>
      <c r="L98">
        <f>NDMC_EOD!AC98+NDMC_EOD!AD98</f>
        <v>1.86</v>
      </c>
      <c r="M98">
        <f>TPDDL_EOD!AC98+TPDDL_EOD!AD98</f>
        <v>9.8699999999999992</v>
      </c>
      <c r="N98">
        <f t="shared" si="6"/>
        <v>34.159999999999997</v>
      </c>
      <c r="O98" s="154">
        <f t="shared" si="7"/>
        <v>0.44000000000000483</v>
      </c>
      <c r="P98">
        <v>9.0855386416861847</v>
      </c>
      <c r="Q98">
        <v>13.63337236533958</v>
      </c>
      <c r="R98">
        <v>0</v>
      </c>
      <c r="S98">
        <v>1.8839578454332557</v>
      </c>
      <c r="T98">
        <v>9.9971311475409834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0.83269999999999966</v>
      </c>
      <c r="E99" s="156">
        <f t="shared" si="12"/>
        <v>0</v>
      </c>
      <c r="F99" s="156">
        <f t="shared" si="12"/>
        <v>2.016</v>
      </c>
      <c r="G99" s="156">
        <f t="shared" si="12"/>
        <v>0.83269999999999966</v>
      </c>
      <c r="H99" s="156"/>
      <c r="I99" s="156">
        <f t="shared" si="12"/>
        <v>0.28473250000000028</v>
      </c>
      <c r="J99" s="156">
        <f t="shared" si="12"/>
        <v>0.23640749999999994</v>
      </c>
      <c r="K99" s="156">
        <f t="shared" si="12"/>
        <v>0</v>
      </c>
      <c r="L99" s="156">
        <f t="shared" si="12"/>
        <v>4.8055000000000084E-2</v>
      </c>
      <c r="M99" s="156">
        <f t="shared" si="12"/>
        <v>0.25429250000000003</v>
      </c>
      <c r="N99" s="156">
        <f t="shared" si="12"/>
        <v>0.82348750000000048</v>
      </c>
      <c r="O99" s="156">
        <f t="shared" si="12"/>
        <v>9.2125000000000106E-3</v>
      </c>
      <c r="P99" s="156">
        <f t="shared" si="12"/>
        <v>0.28797267893048867</v>
      </c>
      <c r="Q99" s="156">
        <f t="shared" si="12"/>
        <v>0.23898995675052551</v>
      </c>
      <c r="R99" s="156">
        <f t="shared" si="12"/>
        <v>0</v>
      </c>
      <c r="S99" s="156">
        <f t="shared" si="12"/>
        <v>4.8593805374688707E-2</v>
      </c>
      <c r="T99" s="156">
        <f t="shared" si="12"/>
        <v>0.2571435589442968</v>
      </c>
      <c r="U99" s="156">
        <f t="shared" si="12"/>
        <v>0.83269999999999966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232.34</v>
      </c>
      <c r="E3">
        <f>BAWANA!AM3</f>
        <v>0</v>
      </c>
      <c r="F3">
        <f>(B3+C3)*0.8</f>
        <v>256</v>
      </c>
      <c r="G3">
        <f>(D3+E3)</f>
        <v>232.34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232.34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31</v>
      </c>
      <c r="T3">
        <v>69.599999999999994</v>
      </c>
      <c r="U3" s="156">
        <f t="shared" ref="U3:U66" si="2">SUM(P3:T3)</f>
        <v>232.34</v>
      </c>
      <c r="V3" s="154">
        <f t="shared" ref="V3:V66" si="3">G3-U3</f>
        <v>0</v>
      </c>
      <c r="Y3">
        <f>BAWANA!AW3+BAWANA!AX3</f>
        <v>32</v>
      </c>
      <c r="Z3">
        <f>BAWANA!BD3+BAWANA!BE3</f>
        <v>5.66</v>
      </c>
      <c r="AA3">
        <f>BAWANA!X3+BAWANA!Y3</f>
        <v>32</v>
      </c>
      <c r="AB3">
        <f>BAWANA!AE3+BAWANA!AF3</f>
        <v>5.66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232.34</v>
      </c>
      <c r="E4">
        <f>BAWANA!AM4</f>
        <v>0</v>
      </c>
      <c r="F4">
        <f t="shared" ref="F4:F67" si="4">(B4+C4)*0.8</f>
        <v>256</v>
      </c>
      <c r="G4">
        <f t="shared" ref="G4:G67" si="5">(D4+E4)</f>
        <v>232.34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69.599999999999994</v>
      </c>
      <c r="N4">
        <f t="shared" si="0"/>
        <v>232.34</v>
      </c>
      <c r="O4" s="154">
        <f t="shared" si="1"/>
        <v>0</v>
      </c>
      <c r="P4">
        <v>76</v>
      </c>
      <c r="Q4">
        <v>49.92</v>
      </c>
      <c r="R4">
        <v>5.82</v>
      </c>
      <c r="S4">
        <v>31</v>
      </c>
      <c r="T4">
        <v>69.599999999999994</v>
      </c>
      <c r="U4" s="156">
        <f t="shared" si="2"/>
        <v>232.34</v>
      </c>
      <c r="V4" s="154">
        <f t="shared" si="3"/>
        <v>0</v>
      </c>
      <c r="Y4">
        <f>BAWANA!AW4+BAWANA!AX4</f>
        <v>32</v>
      </c>
      <c r="Z4">
        <f>BAWANA!BD4+BAWANA!BE4</f>
        <v>5.66</v>
      </c>
      <c r="AA4">
        <f>BAWANA!X4+BAWANA!Y4</f>
        <v>32</v>
      </c>
      <c r="AB4">
        <f>BAWANA!AE4+BAWANA!AF4</f>
        <v>5.66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232.34</v>
      </c>
      <c r="E5">
        <f>BAWANA!AM5</f>
        <v>0</v>
      </c>
      <c r="F5">
        <f t="shared" si="4"/>
        <v>256</v>
      </c>
      <c r="G5">
        <f t="shared" si="5"/>
        <v>232.34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69.599999999999994</v>
      </c>
      <c r="N5">
        <f t="shared" si="0"/>
        <v>232.34</v>
      </c>
      <c r="O5" s="154">
        <f t="shared" si="1"/>
        <v>0</v>
      </c>
      <c r="P5">
        <v>76</v>
      </c>
      <c r="Q5">
        <v>49.92</v>
      </c>
      <c r="R5">
        <v>5.82</v>
      </c>
      <c r="S5">
        <v>31</v>
      </c>
      <c r="T5">
        <v>69.599999999999994</v>
      </c>
      <c r="U5" s="156">
        <f t="shared" si="2"/>
        <v>232.34</v>
      </c>
      <c r="V5" s="154">
        <f t="shared" si="3"/>
        <v>0</v>
      </c>
      <c r="Y5">
        <f>BAWANA!AW5+BAWANA!AX5</f>
        <v>32</v>
      </c>
      <c r="Z5">
        <f>BAWANA!BD5+BAWANA!BE5</f>
        <v>5.66</v>
      </c>
      <c r="AA5">
        <f>BAWANA!X5+BAWANA!Y5</f>
        <v>32</v>
      </c>
      <c r="AB5">
        <f>BAWANA!AE5+BAWANA!AF5</f>
        <v>5.66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232.34</v>
      </c>
      <c r="E6">
        <f>BAWANA!AM6</f>
        <v>0</v>
      </c>
      <c r="F6">
        <f t="shared" si="4"/>
        <v>256</v>
      </c>
      <c r="G6">
        <f t="shared" si="5"/>
        <v>232.34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69.599999999999994</v>
      </c>
      <c r="N6">
        <f t="shared" si="0"/>
        <v>232.34</v>
      </c>
      <c r="O6" s="154">
        <f t="shared" si="1"/>
        <v>0</v>
      </c>
      <c r="P6">
        <v>76</v>
      </c>
      <c r="Q6">
        <v>49.92</v>
      </c>
      <c r="R6">
        <v>5.82</v>
      </c>
      <c r="S6">
        <v>31</v>
      </c>
      <c r="T6">
        <v>69.599999999999994</v>
      </c>
      <c r="U6" s="156">
        <f t="shared" si="2"/>
        <v>232.34</v>
      </c>
      <c r="V6" s="154">
        <f t="shared" si="3"/>
        <v>0</v>
      </c>
      <c r="Y6">
        <f>BAWANA!AW6+BAWANA!AX6</f>
        <v>32</v>
      </c>
      <c r="Z6">
        <f>BAWANA!BD6+BAWANA!BE6</f>
        <v>5.66</v>
      </c>
      <c r="AA6">
        <f>BAWANA!X6+BAWANA!Y6</f>
        <v>32</v>
      </c>
      <c r="AB6">
        <f>BAWANA!AE6+BAWANA!AF6</f>
        <v>5.66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232.34000000000003</v>
      </c>
      <c r="E7">
        <f>BAWANA!AM7</f>
        <v>0</v>
      </c>
      <c r="F7">
        <f t="shared" si="4"/>
        <v>256</v>
      </c>
      <c r="G7">
        <f t="shared" si="5"/>
        <v>232.34000000000003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69.599999999999994</v>
      </c>
      <c r="N7">
        <f t="shared" si="0"/>
        <v>232.34</v>
      </c>
      <c r="O7" s="154">
        <f t="shared" si="1"/>
        <v>0</v>
      </c>
      <c r="P7">
        <v>76.000000000000014</v>
      </c>
      <c r="Q7">
        <v>49.920000000000009</v>
      </c>
      <c r="R7">
        <v>5.8200000000000012</v>
      </c>
      <c r="S7">
        <v>31.000000000000004</v>
      </c>
      <c r="T7">
        <v>69.600000000000009</v>
      </c>
      <c r="U7" s="156">
        <f t="shared" si="2"/>
        <v>232.34000000000003</v>
      </c>
      <c r="V7" s="154">
        <f t="shared" si="3"/>
        <v>0</v>
      </c>
      <c r="Y7">
        <f>BAWANA!AW7+BAWANA!AX7</f>
        <v>18.829999999999998</v>
      </c>
      <c r="Z7">
        <f>BAWANA!BD7+BAWANA!BE7</f>
        <v>18.829999999999998</v>
      </c>
      <c r="AA7">
        <f>BAWANA!X7+BAWANA!Y7</f>
        <v>18.829999999999998</v>
      </c>
      <c r="AB7">
        <f>BAWANA!AE7+BAWANA!AF7</f>
        <v>18.829999999999998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232.34000000000003</v>
      </c>
      <c r="E8">
        <f>BAWANA!AM8</f>
        <v>0</v>
      </c>
      <c r="F8">
        <f t="shared" si="4"/>
        <v>256</v>
      </c>
      <c r="G8">
        <f t="shared" si="5"/>
        <v>232.34000000000003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69.599999999999994</v>
      </c>
      <c r="N8">
        <f t="shared" si="0"/>
        <v>232.34</v>
      </c>
      <c r="O8" s="154">
        <f t="shared" si="1"/>
        <v>0</v>
      </c>
      <c r="P8">
        <v>76.000000000000014</v>
      </c>
      <c r="Q8">
        <v>49.920000000000009</v>
      </c>
      <c r="R8">
        <v>5.8200000000000012</v>
      </c>
      <c r="S8">
        <v>31.000000000000004</v>
      </c>
      <c r="T8">
        <v>69.600000000000009</v>
      </c>
      <c r="U8" s="156">
        <f t="shared" si="2"/>
        <v>232.34000000000003</v>
      </c>
      <c r="V8" s="154">
        <f t="shared" si="3"/>
        <v>0</v>
      </c>
      <c r="Y8">
        <f>BAWANA!AW8+BAWANA!AX8</f>
        <v>18.829999999999998</v>
      </c>
      <c r="Z8">
        <f>BAWANA!BD8+BAWANA!BE8</f>
        <v>18.829999999999998</v>
      </c>
      <c r="AA8">
        <f>BAWANA!X8+BAWANA!Y8</f>
        <v>18.829999999999998</v>
      </c>
      <c r="AB8">
        <f>BAWANA!AE8+BAWANA!AF8</f>
        <v>18.829999999999998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232.34000000000003</v>
      </c>
      <c r="E9">
        <f>BAWANA!AM9</f>
        <v>0</v>
      </c>
      <c r="F9">
        <f t="shared" si="4"/>
        <v>256</v>
      </c>
      <c r="G9">
        <f t="shared" si="5"/>
        <v>232.34000000000003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69.599999999999994</v>
      </c>
      <c r="N9">
        <f t="shared" si="0"/>
        <v>232.34</v>
      </c>
      <c r="O9" s="154">
        <f t="shared" si="1"/>
        <v>0</v>
      </c>
      <c r="P9">
        <v>76.000000000000014</v>
      </c>
      <c r="Q9">
        <v>49.920000000000009</v>
      </c>
      <c r="R9">
        <v>5.8200000000000012</v>
      </c>
      <c r="S9">
        <v>31.000000000000004</v>
      </c>
      <c r="T9">
        <v>69.600000000000009</v>
      </c>
      <c r="U9" s="156">
        <f t="shared" si="2"/>
        <v>232.34000000000003</v>
      </c>
      <c r="V9" s="154">
        <f t="shared" si="3"/>
        <v>0</v>
      </c>
      <c r="Y9">
        <f>BAWANA!AW9+BAWANA!AX9</f>
        <v>18.829999999999998</v>
      </c>
      <c r="Z9">
        <f>BAWANA!BD9+BAWANA!BE9</f>
        <v>18.829999999999998</v>
      </c>
      <c r="AA9">
        <f>BAWANA!X9+BAWANA!Y9</f>
        <v>18.829999999999998</v>
      </c>
      <c r="AB9">
        <f>BAWANA!AE9+BAWANA!AF9</f>
        <v>18.829999999999998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219.72000000000003</v>
      </c>
      <c r="E10">
        <f>BAWANA!AM10</f>
        <v>0</v>
      </c>
      <c r="F10">
        <f t="shared" si="4"/>
        <v>256</v>
      </c>
      <c r="G10">
        <f t="shared" si="5"/>
        <v>219.72000000000003</v>
      </c>
      <c r="H10" s="154"/>
      <c r="I10">
        <f>BRPL_EOD!AK10+BRPL_EOD!AL10</f>
        <v>78.28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54.69</v>
      </c>
      <c r="N10">
        <f t="shared" si="0"/>
        <v>219.70999999999998</v>
      </c>
      <c r="O10" s="154">
        <f t="shared" si="1"/>
        <v>1.0000000000047748E-2</v>
      </c>
      <c r="P10">
        <v>78.284899239953987</v>
      </c>
      <c r="Q10">
        <v>49.92</v>
      </c>
      <c r="R10">
        <v>5.8202651286179528</v>
      </c>
      <c r="S10">
        <v>31.001412566343003</v>
      </c>
      <c r="T10">
        <v>54.693423065085099</v>
      </c>
      <c r="U10" s="156">
        <f t="shared" si="2"/>
        <v>219.72000000000003</v>
      </c>
      <c r="V10" s="154">
        <f t="shared" si="3"/>
        <v>0</v>
      </c>
      <c r="Y10">
        <f>BAWANA!AW10+BAWANA!AX10</f>
        <v>25.14</v>
      </c>
      <c r="Z10">
        <f>BAWANA!BD10+BAWANA!BE10</f>
        <v>25.14</v>
      </c>
      <c r="AA10">
        <f>BAWANA!X10+BAWANA!Y10</f>
        <v>25.14</v>
      </c>
      <c r="AB10">
        <f>BAWANA!AE10+BAWANA!AF10</f>
        <v>25.14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219.72000000000003</v>
      </c>
      <c r="E11">
        <f>BAWANA!AM11</f>
        <v>0</v>
      </c>
      <c r="F11">
        <f t="shared" si="4"/>
        <v>256</v>
      </c>
      <c r="G11">
        <f t="shared" si="5"/>
        <v>219.72000000000003</v>
      </c>
      <c r="H11" s="154"/>
      <c r="I11">
        <f>BRPL_EOD!AK11+BRPL_EOD!AL11</f>
        <v>78.28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54.69</v>
      </c>
      <c r="N11">
        <f t="shared" si="0"/>
        <v>219.70999999999998</v>
      </c>
      <c r="O11" s="154">
        <f t="shared" si="1"/>
        <v>1.0000000000047748E-2</v>
      </c>
      <c r="P11">
        <v>78.284899239953987</v>
      </c>
      <c r="Q11">
        <v>49.92</v>
      </c>
      <c r="R11">
        <v>5.8202651286179528</v>
      </c>
      <c r="S11">
        <v>31.001412566343003</v>
      </c>
      <c r="T11">
        <v>54.693423065085099</v>
      </c>
      <c r="U11" s="156">
        <f t="shared" si="2"/>
        <v>219.72000000000003</v>
      </c>
      <c r="V11" s="154">
        <f t="shared" si="3"/>
        <v>0</v>
      </c>
      <c r="Y11">
        <f>BAWANA!AW11+BAWANA!AX11</f>
        <v>25.14</v>
      </c>
      <c r="Z11">
        <f>BAWANA!BD11+BAWANA!BE11</f>
        <v>25.14</v>
      </c>
      <c r="AA11">
        <f>BAWANA!X11+BAWANA!Y11</f>
        <v>25.14</v>
      </c>
      <c r="AB11">
        <f>BAWANA!AE11+BAWANA!AF11</f>
        <v>25.14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219.72000000000003</v>
      </c>
      <c r="E12">
        <f>BAWANA!AM12</f>
        <v>0</v>
      </c>
      <c r="F12">
        <f t="shared" si="4"/>
        <v>256</v>
      </c>
      <c r="G12">
        <f t="shared" si="5"/>
        <v>219.72000000000003</v>
      </c>
      <c r="H12" s="154"/>
      <c r="I12">
        <f>BRPL_EOD!AK12+BRPL_EOD!AL12</f>
        <v>78.28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54.69</v>
      </c>
      <c r="N12">
        <f t="shared" si="0"/>
        <v>219.70999999999998</v>
      </c>
      <c r="O12" s="154">
        <f t="shared" si="1"/>
        <v>1.0000000000047748E-2</v>
      </c>
      <c r="P12">
        <v>78.284899239953987</v>
      </c>
      <c r="Q12">
        <v>49.92</v>
      </c>
      <c r="R12">
        <v>5.8202651286179528</v>
      </c>
      <c r="S12">
        <v>31.001412566343003</v>
      </c>
      <c r="T12">
        <v>54.693423065085099</v>
      </c>
      <c r="U12" s="156">
        <f t="shared" si="2"/>
        <v>219.72000000000003</v>
      </c>
      <c r="V12" s="154">
        <f t="shared" si="3"/>
        <v>0</v>
      </c>
      <c r="Y12">
        <f>BAWANA!AW12+BAWANA!AX12</f>
        <v>25.14</v>
      </c>
      <c r="Z12">
        <f>BAWANA!BD12+BAWANA!BE12</f>
        <v>25.14</v>
      </c>
      <c r="AA12">
        <f>BAWANA!X12+BAWANA!Y12</f>
        <v>25.14</v>
      </c>
      <c r="AB12">
        <f>BAWANA!AE12+BAWANA!AF12</f>
        <v>25.14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219.72000000000003</v>
      </c>
      <c r="E13">
        <f>BAWANA!AM13</f>
        <v>0</v>
      </c>
      <c r="F13">
        <f t="shared" si="4"/>
        <v>256</v>
      </c>
      <c r="G13">
        <f t="shared" si="5"/>
        <v>219.72000000000003</v>
      </c>
      <c r="H13" s="154"/>
      <c r="I13">
        <f>BRPL_EOD!AK13+BRPL_EOD!AL13</f>
        <v>78.28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54.69</v>
      </c>
      <c r="N13">
        <f t="shared" si="0"/>
        <v>219.70999999999998</v>
      </c>
      <c r="O13" s="154">
        <f t="shared" si="1"/>
        <v>1.0000000000047748E-2</v>
      </c>
      <c r="P13">
        <v>78.284899239953987</v>
      </c>
      <c r="Q13">
        <v>49.92</v>
      </c>
      <c r="R13">
        <v>5.8202651286179528</v>
      </c>
      <c r="S13">
        <v>31.001412566343003</v>
      </c>
      <c r="T13">
        <v>54.693423065085099</v>
      </c>
      <c r="U13" s="156">
        <f t="shared" si="2"/>
        <v>219.72000000000003</v>
      </c>
      <c r="V13" s="154">
        <f t="shared" si="3"/>
        <v>0</v>
      </c>
      <c r="Y13">
        <f>BAWANA!AW13+BAWANA!AX13</f>
        <v>25.14</v>
      </c>
      <c r="Z13">
        <f>BAWANA!BD13+BAWANA!BE13</f>
        <v>25.14</v>
      </c>
      <c r="AA13">
        <f>BAWANA!X13+BAWANA!Y13</f>
        <v>25.14</v>
      </c>
      <c r="AB13">
        <f>BAWANA!AE13+BAWANA!AF13</f>
        <v>25.14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219.72000000000003</v>
      </c>
      <c r="E14">
        <f>BAWANA!AM14</f>
        <v>0</v>
      </c>
      <c r="F14">
        <f t="shared" si="4"/>
        <v>256</v>
      </c>
      <c r="G14">
        <f t="shared" si="5"/>
        <v>219.72000000000003</v>
      </c>
      <c r="H14" s="154"/>
      <c r="I14">
        <f>BRPL_EOD!AK14+BRPL_EOD!AL14</f>
        <v>78.28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54.69</v>
      </c>
      <c r="N14">
        <f t="shared" si="0"/>
        <v>219.70999999999998</v>
      </c>
      <c r="O14" s="154">
        <f t="shared" si="1"/>
        <v>1.0000000000047748E-2</v>
      </c>
      <c r="P14">
        <v>78.284899239953987</v>
      </c>
      <c r="Q14">
        <v>49.92</v>
      </c>
      <c r="R14">
        <v>5.8202651286179528</v>
      </c>
      <c r="S14">
        <v>31.001412566343003</v>
      </c>
      <c r="T14">
        <v>54.693423065085099</v>
      </c>
      <c r="U14" s="156">
        <f t="shared" si="2"/>
        <v>219.72000000000003</v>
      </c>
      <c r="V14" s="154">
        <f t="shared" si="3"/>
        <v>0</v>
      </c>
      <c r="Y14">
        <f>BAWANA!AW14+BAWANA!AX14</f>
        <v>25.14</v>
      </c>
      <c r="Z14">
        <f>BAWANA!BD14+BAWANA!BE14</f>
        <v>25.14</v>
      </c>
      <c r="AA14">
        <f>BAWANA!X14+BAWANA!Y14</f>
        <v>25.14</v>
      </c>
      <c r="AB14">
        <f>BAWANA!AE14+BAWANA!AF14</f>
        <v>25.14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219.72000000000003</v>
      </c>
      <c r="E15">
        <f>BAWANA!AM15</f>
        <v>0</v>
      </c>
      <c r="F15">
        <f t="shared" si="4"/>
        <v>256</v>
      </c>
      <c r="G15">
        <f t="shared" si="5"/>
        <v>219.72000000000003</v>
      </c>
      <c r="H15" s="154"/>
      <c r="I15">
        <f>BRPL_EOD!AK15+BRPL_EOD!AL15</f>
        <v>78.28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54.69</v>
      </c>
      <c r="N15">
        <f t="shared" si="0"/>
        <v>219.70999999999998</v>
      </c>
      <c r="O15" s="154">
        <f t="shared" si="1"/>
        <v>1.0000000000047748E-2</v>
      </c>
      <c r="P15">
        <v>78.284899239953987</v>
      </c>
      <c r="Q15">
        <v>49.92</v>
      </c>
      <c r="R15">
        <v>5.8202651286179528</v>
      </c>
      <c r="S15">
        <v>31.001412566343003</v>
      </c>
      <c r="T15">
        <v>54.693423065085099</v>
      </c>
      <c r="U15" s="156">
        <f t="shared" si="2"/>
        <v>219.72000000000003</v>
      </c>
      <c r="V15" s="154">
        <f t="shared" si="3"/>
        <v>0</v>
      </c>
      <c r="Y15">
        <f>BAWANA!AW15+BAWANA!AX15</f>
        <v>25.14</v>
      </c>
      <c r="Z15">
        <f>BAWANA!BD15+BAWANA!BE15</f>
        <v>25.14</v>
      </c>
      <c r="AA15">
        <f>BAWANA!X15+BAWANA!Y15</f>
        <v>25.14</v>
      </c>
      <c r="AB15">
        <f>BAWANA!AE15+BAWANA!AF15</f>
        <v>25.14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219.72000000000003</v>
      </c>
      <c r="E16">
        <f>BAWANA!AM16</f>
        <v>0</v>
      </c>
      <c r="F16">
        <f t="shared" si="4"/>
        <v>256</v>
      </c>
      <c r="G16">
        <f t="shared" si="5"/>
        <v>219.72000000000003</v>
      </c>
      <c r="H16" s="154"/>
      <c r="I16">
        <f>BRPL_EOD!AK16+BRPL_EOD!AL16</f>
        <v>78.28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54.69</v>
      </c>
      <c r="N16">
        <f t="shared" si="0"/>
        <v>219.70999999999998</v>
      </c>
      <c r="O16" s="154">
        <f t="shared" si="1"/>
        <v>1.0000000000047748E-2</v>
      </c>
      <c r="P16">
        <v>78.284899239953987</v>
      </c>
      <c r="Q16">
        <v>49.92</v>
      </c>
      <c r="R16">
        <v>5.8202651286179528</v>
      </c>
      <c r="S16">
        <v>31.001412566343003</v>
      </c>
      <c r="T16">
        <v>54.693423065085099</v>
      </c>
      <c r="U16" s="156">
        <f t="shared" si="2"/>
        <v>219.72000000000003</v>
      </c>
      <c r="V16" s="154">
        <f t="shared" si="3"/>
        <v>0</v>
      </c>
      <c r="Y16">
        <f>BAWANA!AW16+BAWANA!AX16</f>
        <v>25.14</v>
      </c>
      <c r="Z16">
        <f>BAWANA!BD16+BAWANA!BE16</f>
        <v>25.14</v>
      </c>
      <c r="AA16">
        <f>BAWANA!X16+BAWANA!Y16</f>
        <v>25.14</v>
      </c>
      <c r="AB16">
        <f>BAWANA!AE16+BAWANA!AF16</f>
        <v>25.14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219.72000000000003</v>
      </c>
      <c r="E17">
        <f>BAWANA!AM17</f>
        <v>0</v>
      </c>
      <c r="F17">
        <f t="shared" si="4"/>
        <v>256</v>
      </c>
      <c r="G17">
        <f t="shared" si="5"/>
        <v>219.72000000000003</v>
      </c>
      <c r="H17" s="154"/>
      <c r="I17">
        <f>BRPL_EOD!AK17+BRPL_EOD!AL17</f>
        <v>78.28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54.69</v>
      </c>
      <c r="N17">
        <f t="shared" si="0"/>
        <v>219.70999999999998</v>
      </c>
      <c r="O17" s="154">
        <f t="shared" si="1"/>
        <v>1.0000000000047748E-2</v>
      </c>
      <c r="P17">
        <v>78.284899239953987</v>
      </c>
      <c r="Q17">
        <v>49.92</v>
      </c>
      <c r="R17">
        <v>5.8202651286179528</v>
      </c>
      <c r="S17">
        <v>31.001412566343003</v>
      </c>
      <c r="T17">
        <v>54.693423065085099</v>
      </c>
      <c r="U17" s="156">
        <f t="shared" si="2"/>
        <v>219.72000000000003</v>
      </c>
      <c r="V17" s="154">
        <f t="shared" si="3"/>
        <v>0</v>
      </c>
      <c r="Y17">
        <f>BAWANA!AW17+BAWANA!AX17</f>
        <v>25.14</v>
      </c>
      <c r="Z17">
        <f>BAWANA!BD17+BAWANA!BE17</f>
        <v>25.14</v>
      </c>
      <c r="AA17">
        <f>BAWANA!X17+BAWANA!Y17</f>
        <v>25.14</v>
      </c>
      <c r="AB17">
        <f>BAWANA!AE17+BAWANA!AF17</f>
        <v>25.14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219.72000000000003</v>
      </c>
      <c r="E18">
        <f>BAWANA!AM18</f>
        <v>0</v>
      </c>
      <c r="F18">
        <f t="shared" si="4"/>
        <v>256</v>
      </c>
      <c r="G18">
        <f t="shared" si="5"/>
        <v>219.72000000000003</v>
      </c>
      <c r="H18" s="154"/>
      <c r="I18">
        <f>BRPL_EOD!AK18+BRPL_EOD!AL18</f>
        <v>78.28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54.69</v>
      </c>
      <c r="N18">
        <f t="shared" si="0"/>
        <v>219.70999999999998</v>
      </c>
      <c r="O18" s="154">
        <f t="shared" si="1"/>
        <v>1.0000000000047748E-2</v>
      </c>
      <c r="P18">
        <v>78.284899239953987</v>
      </c>
      <c r="Q18">
        <v>49.92</v>
      </c>
      <c r="R18">
        <v>5.8202651286179528</v>
      </c>
      <c r="S18">
        <v>31.001412566343003</v>
      </c>
      <c r="T18">
        <v>54.693423065085099</v>
      </c>
      <c r="U18" s="156">
        <f t="shared" si="2"/>
        <v>219.72000000000003</v>
      </c>
      <c r="V18" s="154">
        <f t="shared" si="3"/>
        <v>0</v>
      </c>
      <c r="Y18">
        <f>BAWANA!AW18+BAWANA!AX18</f>
        <v>25.14</v>
      </c>
      <c r="Z18">
        <f>BAWANA!BD18+BAWANA!BE18</f>
        <v>25.14</v>
      </c>
      <c r="AA18">
        <f>BAWANA!X18+BAWANA!Y18</f>
        <v>25.14</v>
      </c>
      <c r="AB18">
        <f>BAWANA!AE18+BAWANA!AF18</f>
        <v>25.14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219.72000000000003</v>
      </c>
      <c r="E19">
        <f>BAWANA!AM19</f>
        <v>0</v>
      </c>
      <c r="F19">
        <f t="shared" si="4"/>
        <v>256</v>
      </c>
      <c r="G19">
        <f t="shared" si="5"/>
        <v>219.72000000000003</v>
      </c>
      <c r="H19" s="154"/>
      <c r="I19">
        <f>BRPL_EOD!AK19+BRPL_EOD!AL19</f>
        <v>78.28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54.69</v>
      </c>
      <c r="N19">
        <f t="shared" si="0"/>
        <v>219.70999999999998</v>
      </c>
      <c r="O19" s="154">
        <f t="shared" si="1"/>
        <v>1.0000000000047748E-2</v>
      </c>
      <c r="P19">
        <v>78.284899239953987</v>
      </c>
      <c r="Q19">
        <v>49.92</v>
      </c>
      <c r="R19">
        <v>5.8202651286179528</v>
      </c>
      <c r="S19">
        <v>31.001412566343003</v>
      </c>
      <c r="T19">
        <v>54.693423065085099</v>
      </c>
      <c r="U19" s="156">
        <f t="shared" si="2"/>
        <v>219.72000000000003</v>
      </c>
      <c r="V19" s="154">
        <f t="shared" si="3"/>
        <v>0</v>
      </c>
      <c r="Y19">
        <f>BAWANA!AW19+BAWANA!AX19</f>
        <v>25.14</v>
      </c>
      <c r="Z19">
        <f>BAWANA!BD19+BAWANA!BE19</f>
        <v>25.14</v>
      </c>
      <c r="AA19">
        <f>BAWANA!X19+BAWANA!Y19</f>
        <v>25.14</v>
      </c>
      <c r="AB19">
        <f>BAWANA!AE19+BAWANA!AF19</f>
        <v>25.14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219.72000000000003</v>
      </c>
      <c r="E20">
        <f>BAWANA!AM20</f>
        <v>0</v>
      </c>
      <c r="F20">
        <f t="shared" si="4"/>
        <v>256</v>
      </c>
      <c r="G20">
        <f t="shared" si="5"/>
        <v>219.72000000000003</v>
      </c>
      <c r="H20" s="154"/>
      <c r="I20">
        <f>BRPL_EOD!AK20+BRPL_EOD!AL20</f>
        <v>78.28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54.69</v>
      </c>
      <c r="N20">
        <f t="shared" si="0"/>
        <v>219.70999999999998</v>
      </c>
      <c r="O20" s="154">
        <f t="shared" si="1"/>
        <v>1.0000000000047748E-2</v>
      </c>
      <c r="P20">
        <v>78.284899239953987</v>
      </c>
      <c r="Q20">
        <v>49.92</v>
      </c>
      <c r="R20">
        <v>5.8202651286179528</v>
      </c>
      <c r="S20">
        <v>31.001412566343003</v>
      </c>
      <c r="T20">
        <v>54.693423065085099</v>
      </c>
      <c r="U20" s="156">
        <f t="shared" si="2"/>
        <v>219.72000000000003</v>
      </c>
      <c r="V20" s="154">
        <f t="shared" si="3"/>
        <v>0</v>
      </c>
      <c r="Y20">
        <f>BAWANA!AW20+BAWANA!AX20</f>
        <v>25.14</v>
      </c>
      <c r="Z20">
        <f>BAWANA!BD20+BAWANA!BE20</f>
        <v>25.14</v>
      </c>
      <c r="AA20">
        <f>BAWANA!X20+BAWANA!Y20</f>
        <v>25.14</v>
      </c>
      <c r="AB20">
        <f>BAWANA!AE20+BAWANA!AF20</f>
        <v>25.14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219.72000000000003</v>
      </c>
      <c r="E21">
        <f>BAWANA!AM21</f>
        <v>0</v>
      </c>
      <c r="F21">
        <f t="shared" si="4"/>
        <v>256</v>
      </c>
      <c r="G21">
        <f t="shared" si="5"/>
        <v>219.72000000000003</v>
      </c>
      <c r="H21" s="154"/>
      <c r="I21">
        <f>BRPL_EOD!AK21+BRPL_EOD!AL21</f>
        <v>78.28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54.69</v>
      </c>
      <c r="N21">
        <f t="shared" si="0"/>
        <v>219.70999999999998</v>
      </c>
      <c r="O21" s="154">
        <f t="shared" si="1"/>
        <v>1.0000000000047748E-2</v>
      </c>
      <c r="P21">
        <v>78.284899239953987</v>
      </c>
      <c r="Q21">
        <v>49.92</v>
      </c>
      <c r="R21">
        <v>5.8202651286179528</v>
      </c>
      <c r="S21">
        <v>31.001412566343003</v>
      </c>
      <c r="T21">
        <v>54.693423065085099</v>
      </c>
      <c r="U21" s="156">
        <f t="shared" si="2"/>
        <v>219.72000000000003</v>
      </c>
      <c r="V21" s="154">
        <f t="shared" si="3"/>
        <v>0</v>
      </c>
      <c r="Y21">
        <f>BAWANA!AW21+BAWANA!AX21</f>
        <v>25.14</v>
      </c>
      <c r="Z21">
        <f>BAWANA!BD21+BAWANA!BE21</f>
        <v>25.14</v>
      </c>
      <c r="AA21">
        <f>BAWANA!X21+BAWANA!Y21</f>
        <v>25.14</v>
      </c>
      <c r="AB21">
        <f>BAWANA!AE21+BAWANA!AF21</f>
        <v>25.14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219.72000000000003</v>
      </c>
      <c r="E22">
        <f>BAWANA!AM22</f>
        <v>0</v>
      </c>
      <c r="F22">
        <f t="shared" si="4"/>
        <v>256</v>
      </c>
      <c r="G22">
        <f t="shared" si="5"/>
        <v>219.72000000000003</v>
      </c>
      <c r="H22" s="154"/>
      <c r="I22">
        <f>BRPL_EOD!AK22+BRPL_EOD!AL22</f>
        <v>78.28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54.69</v>
      </c>
      <c r="N22">
        <f t="shared" si="0"/>
        <v>219.70999999999998</v>
      </c>
      <c r="O22" s="154">
        <f t="shared" si="1"/>
        <v>1.0000000000047748E-2</v>
      </c>
      <c r="P22">
        <v>78.284899239953987</v>
      </c>
      <c r="Q22">
        <v>49.92</v>
      </c>
      <c r="R22">
        <v>5.8202651286179528</v>
      </c>
      <c r="S22">
        <v>31.001412566343003</v>
      </c>
      <c r="T22">
        <v>54.693423065085099</v>
      </c>
      <c r="U22" s="156">
        <f t="shared" si="2"/>
        <v>219.72000000000003</v>
      </c>
      <c r="V22" s="154">
        <f t="shared" si="3"/>
        <v>0</v>
      </c>
      <c r="Y22">
        <f>BAWANA!AW22+BAWANA!AX22</f>
        <v>25.14</v>
      </c>
      <c r="Z22">
        <f>BAWANA!BD22+BAWANA!BE22</f>
        <v>25.14</v>
      </c>
      <c r="AA22">
        <f>BAWANA!X22+BAWANA!Y22</f>
        <v>25.14</v>
      </c>
      <c r="AB22">
        <f>BAWANA!AE22+BAWANA!AF22</f>
        <v>25.14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219.72000000000003</v>
      </c>
      <c r="E23">
        <f>BAWANA!AM23</f>
        <v>0</v>
      </c>
      <c r="F23">
        <f t="shared" si="4"/>
        <v>256</v>
      </c>
      <c r="G23">
        <f t="shared" si="5"/>
        <v>219.72000000000003</v>
      </c>
      <c r="H23" s="154"/>
      <c r="I23">
        <f>BRPL_EOD!AK23+BRPL_EOD!AL23</f>
        <v>78.28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54.69</v>
      </c>
      <c r="N23">
        <f t="shared" si="0"/>
        <v>219.70999999999998</v>
      </c>
      <c r="O23" s="154">
        <f t="shared" si="1"/>
        <v>1.0000000000047748E-2</v>
      </c>
      <c r="P23">
        <v>78.284899239953987</v>
      </c>
      <c r="Q23">
        <v>49.92</v>
      </c>
      <c r="R23">
        <v>5.8202651286179528</v>
      </c>
      <c r="S23">
        <v>31.001412566343003</v>
      </c>
      <c r="T23">
        <v>54.693423065085099</v>
      </c>
      <c r="U23" s="156">
        <f t="shared" si="2"/>
        <v>219.72000000000003</v>
      </c>
      <c r="V23" s="154">
        <f t="shared" si="3"/>
        <v>0</v>
      </c>
      <c r="Y23">
        <f>BAWANA!AW23+BAWANA!AX23</f>
        <v>25.14</v>
      </c>
      <c r="Z23">
        <f>BAWANA!BD23+BAWANA!BE23</f>
        <v>25.14</v>
      </c>
      <c r="AA23">
        <f>BAWANA!X23+BAWANA!Y23</f>
        <v>25.14</v>
      </c>
      <c r="AB23">
        <f>BAWANA!AE23+BAWANA!AF23</f>
        <v>25.14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219.72000000000003</v>
      </c>
      <c r="E24">
        <f>BAWANA!AM24</f>
        <v>0</v>
      </c>
      <c r="F24">
        <f t="shared" si="4"/>
        <v>256</v>
      </c>
      <c r="G24">
        <f t="shared" si="5"/>
        <v>219.72000000000003</v>
      </c>
      <c r="H24" s="154"/>
      <c r="I24">
        <f>BRPL_EOD!AK24+BRPL_EOD!AL24</f>
        <v>78.28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54.69</v>
      </c>
      <c r="N24">
        <f t="shared" si="0"/>
        <v>219.70999999999998</v>
      </c>
      <c r="O24" s="154">
        <f t="shared" si="1"/>
        <v>1.0000000000047748E-2</v>
      </c>
      <c r="P24">
        <v>78.284899239953987</v>
      </c>
      <c r="Q24">
        <v>49.92</v>
      </c>
      <c r="R24">
        <v>5.8202651286179528</v>
      </c>
      <c r="S24">
        <v>31.001412566343003</v>
      </c>
      <c r="T24">
        <v>54.693423065085099</v>
      </c>
      <c r="U24" s="156">
        <f t="shared" si="2"/>
        <v>219.72000000000003</v>
      </c>
      <c r="V24" s="154">
        <f t="shared" si="3"/>
        <v>0</v>
      </c>
      <c r="Y24">
        <f>BAWANA!AW24+BAWANA!AX24</f>
        <v>25.14</v>
      </c>
      <c r="Z24">
        <f>BAWANA!BD24+BAWANA!BE24</f>
        <v>25.14</v>
      </c>
      <c r="AA24">
        <f>BAWANA!X24+BAWANA!Y24</f>
        <v>25.14</v>
      </c>
      <c r="AB24">
        <f>BAWANA!AE24+BAWANA!AF24</f>
        <v>25.14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219.72000000000003</v>
      </c>
      <c r="E25">
        <f>BAWANA!AM25</f>
        <v>0</v>
      </c>
      <c r="F25">
        <f t="shared" si="4"/>
        <v>256</v>
      </c>
      <c r="G25">
        <f t="shared" si="5"/>
        <v>219.72000000000003</v>
      </c>
      <c r="H25" s="154"/>
      <c r="I25">
        <f>BRPL_EOD!AK25+BRPL_EOD!AL25</f>
        <v>78.28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54.69</v>
      </c>
      <c r="N25">
        <f t="shared" si="0"/>
        <v>219.70999999999998</v>
      </c>
      <c r="O25" s="154">
        <f t="shared" si="1"/>
        <v>1.0000000000047748E-2</v>
      </c>
      <c r="P25">
        <v>78.284899239953987</v>
      </c>
      <c r="Q25">
        <v>49.92</v>
      </c>
      <c r="R25">
        <v>5.8202651286179528</v>
      </c>
      <c r="S25">
        <v>31.001412566343003</v>
      </c>
      <c r="T25">
        <v>54.693423065085099</v>
      </c>
      <c r="U25" s="156">
        <f t="shared" si="2"/>
        <v>219.72000000000003</v>
      </c>
      <c r="V25" s="154">
        <f t="shared" si="3"/>
        <v>0</v>
      </c>
      <c r="Y25">
        <f>BAWANA!AW25+BAWANA!AX25</f>
        <v>25.14</v>
      </c>
      <c r="Z25">
        <f>BAWANA!BD25+BAWANA!BE25</f>
        <v>25.14</v>
      </c>
      <c r="AA25">
        <f>BAWANA!X25+BAWANA!Y25</f>
        <v>25.14</v>
      </c>
      <c r="AB25">
        <f>BAWANA!AE25+BAWANA!AF25</f>
        <v>25.14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219.72000000000003</v>
      </c>
      <c r="E26">
        <f>BAWANA!AM26</f>
        <v>0</v>
      </c>
      <c r="F26">
        <f t="shared" si="4"/>
        <v>256</v>
      </c>
      <c r="G26">
        <f t="shared" si="5"/>
        <v>219.72000000000003</v>
      </c>
      <c r="H26" s="154"/>
      <c r="I26">
        <f>BRPL_EOD!AK26+BRPL_EOD!AL26</f>
        <v>78.28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54.69</v>
      </c>
      <c r="N26">
        <f t="shared" si="0"/>
        <v>219.70999999999998</v>
      </c>
      <c r="O26" s="154">
        <f t="shared" si="1"/>
        <v>1.0000000000047748E-2</v>
      </c>
      <c r="P26">
        <v>78.284899239953987</v>
      </c>
      <c r="Q26">
        <v>49.92</v>
      </c>
      <c r="R26">
        <v>5.8202651286179528</v>
      </c>
      <c r="S26">
        <v>31.001412566343003</v>
      </c>
      <c r="T26">
        <v>54.693423065085099</v>
      </c>
      <c r="U26" s="156">
        <f t="shared" si="2"/>
        <v>219.72000000000003</v>
      </c>
      <c r="V26" s="154">
        <f t="shared" si="3"/>
        <v>0</v>
      </c>
      <c r="Y26">
        <f>BAWANA!AW26+BAWANA!AX26</f>
        <v>25.14</v>
      </c>
      <c r="Z26">
        <f>BAWANA!BD26+BAWANA!BE26</f>
        <v>25.14</v>
      </c>
      <c r="AA26">
        <f>BAWANA!X26+BAWANA!Y26</f>
        <v>25.14</v>
      </c>
      <c r="AB26">
        <f>BAWANA!AE26+BAWANA!AF26</f>
        <v>25.14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219.72000000000003</v>
      </c>
      <c r="E27">
        <f>BAWANA!AM27</f>
        <v>0</v>
      </c>
      <c r="F27">
        <f t="shared" si="4"/>
        <v>256</v>
      </c>
      <c r="G27">
        <f t="shared" si="5"/>
        <v>219.72000000000003</v>
      </c>
      <c r="H27" s="154"/>
      <c r="I27">
        <f>BRPL_EOD!AK27+BRPL_EOD!AL27</f>
        <v>78.28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54.69</v>
      </c>
      <c r="N27">
        <f t="shared" si="0"/>
        <v>219.70999999999998</v>
      </c>
      <c r="O27" s="154">
        <f t="shared" si="1"/>
        <v>1.0000000000047748E-2</v>
      </c>
      <c r="P27">
        <v>78.284899239953987</v>
      </c>
      <c r="Q27">
        <v>49.92</v>
      </c>
      <c r="R27">
        <v>5.8202651286179528</v>
      </c>
      <c r="S27">
        <v>31.001412566343003</v>
      </c>
      <c r="T27">
        <v>54.693423065085099</v>
      </c>
      <c r="U27" s="156">
        <f t="shared" si="2"/>
        <v>219.72000000000003</v>
      </c>
      <c r="V27" s="154">
        <f t="shared" si="3"/>
        <v>0</v>
      </c>
      <c r="Y27">
        <f>BAWANA!AW27+BAWANA!AX27</f>
        <v>25.14</v>
      </c>
      <c r="Z27">
        <f>BAWANA!BD27+BAWANA!BE27</f>
        <v>25.14</v>
      </c>
      <c r="AA27">
        <f>BAWANA!X27+BAWANA!Y27</f>
        <v>25.14</v>
      </c>
      <c r="AB27">
        <f>BAWANA!AE27+BAWANA!AF27</f>
        <v>25.14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219.72000000000003</v>
      </c>
      <c r="E28">
        <f>BAWANA!AM28</f>
        <v>0</v>
      </c>
      <c r="F28">
        <f t="shared" si="4"/>
        <v>256</v>
      </c>
      <c r="G28">
        <f t="shared" si="5"/>
        <v>219.72000000000003</v>
      </c>
      <c r="H28" s="154"/>
      <c r="I28">
        <f>BRPL_EOD!AK28+BRPL_EOD!AL28</f>
        <v>78.28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54.69</v>
      </c>
      <c r="N28">
        <f t="shared" si="0"/>
        <v>219.70999999999998</v>
      </c>
      <c r="O28" s="154">
        <f t="shared" si="1"/>
        <v>1.0000000000047748E-2</v>
      </c>
      <c r="P28">
        <v>78.284899239953987</v>
      </c>
      <c r="Q28">
        <v>49.92</v>
      </c>
      <c r="R28">
        <v>5.8202651286179528</v>
      </c>
      <c r="S28">
        <v>31.001412566343003</v>
      </c>
      <c r="T28">
        <v>54.693423065085099</v>
      </c>
      <c r="U28" s="156">
        <f t="shared" si="2"/>
        <v>219.72000000000003</v>
      </c>
      <c r="V28" s="154">
        <f t="shared" si="3"/>
        <v>0</v>
      </c>
      <c r="Y28">
        <f>BAWANA!AW28+BAWANA!AX28</f>
        <v>25.14</v>
      </c>
      <c r="Z28">
        <f>BAWANA!BD28+BAWANA!BE28</f>
        <v>25.14</v>
      </c>
      <c r="AA28">
        <f>BAWANA!X28+BAWANA!Y28</f>
        <v>25.14</v>
      </c>
      <c r="AB28">
        <f>BAWANA!AE28+BAWANA!AF28</f>
        <v>25.14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219.72000000000003</v>
      </c>
      <c r="E29">
        <f>BAWANA!AM29</f>
        <v>0</v>
      </c>
      <c r="F29">
        <f t="shared" si="4"/>
        <v>256</v>
      </c>
      <c r="G29">
        <f t="shared" si="5"/>
        <v>219.72000000000003</v>
      </c>
      <c r="H29" s="154"/>
      <c r="I29">
        <f>BRPL_EOD!AK29+BRPL_EOD!AL29</f>
        <v>78.28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54.69</v>
      </c>
      <c r="N29">
        <f t="shared" si="0"/>
        <v>219.70999999999998</v>
      </c>
      <c r="O29" s="154">
        <f t="shared" si="1"/>
        <v>1.0000000000047748E-2</v>
      </c>
      <c r="P29">
        <v>78.284899239953987</v>
      </c>
      <c r="Q29">
        <v>49.92</v>
      </c>
      <c r="R29">
        <v>5.8202651286179528</v>
      </c>
      <c r="S29">
        <v>31.001412566343003</v>
      </c>
      <c r="T29">
        <v>54.693423065085099</v>
      </c>
      <c r="U29" s="156">
        <f t="shared" si="2"/>
        <v>219.72000000000003</v>
      </c>
      <c r="V29" s="154">
        <f t="shared" si="3"/>
        <v>0</v>
      </c>
      <c r="Y29">
        <f>BAWANA!AW29+BAWANA!AX29</f>
        <v>25.14</v>
      </c>
      <c r="Z29">
        <f>BAWANA!BD29+BAWANA!BE29</f>
        <v>25.14</v>
      </c>
      <c r="AA29">
        <f>BAWANA!X29+BAWANA!Y29</f>
        <v>25.14</v>
      </c>
      <c r="AB29">
        <f>BAWANA!AE29+BAWANA!AF29</f>
        <v>25.14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219.72000000000003</v>
      </c>
      <c r="E30">
        <f>BAWANA!AM30</f>
        <v>0</v>
      </c>
      <c r="F30">
        <f t="shared" si="4"/>
        <v>256</v>
      </c>
      <c r="G30">
        <f t="shared" si="5"/>
        <v>219.72000000000003</v>
      </c>
      <c r="H30" s="154"/>
      <c r="I30">
        <f>BRPL_EOD!AK30+BRPL_EOD!AL30</f>
        <v>78.28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54.69</v>
      </c>
      <c r="N30">
        <f t="shared" si="0"/>
        <v>219.70999999999998</v>
      </c>
      <c r="O30" s="154">
        <f t="shared" si="1"/>
        <v>1.0000000000047748E-2</v>
      </c>
      <c r="P30">
        <v>78.284899239953987</v>
      </c>
      <c r="Q30">
        <v>49.92</v>
      </c>
      <c r="R30">
        <v>5.8202651286179528</v>
      </c>
      <c r="S30">
        <v>31.001412566343003</v>
      </c>
      <c r="T30">
        <v>54.693423065085099</v>
      </c>
      <c r="U30" s="156">
        <f t="shared" si="2"/>
        <v>219.72000000000003</v>
      </c>
      <c r="V30" s="154">
        <f t="shared" si="3"/>
        <v>0</v>
      </c>
      <c r="Y30">
        <f>BAWANA!AW30+BAWANA!AX30</f>
        <v>25.14</v>
      </c>
      <c r="Z30">
        <f>BAWANA!BD30+BAWANA!BE30</f>
        <v>25.14</v>
      </c>
      <c r="AA30">
        <f>BAWANA!X30+BAWANA!Y30</f>
        <v>25.14</v>
      </c>
      <c r="AB30">
        <f>BAWANA!AE30+BAWANA!AF30</f>
        <v>25.14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219.72000000000003</v>
      </c>
      <c r="E44">
        <f>BAWANA!AM44</f>
        <v>0</v>
      </c>
      <c r="F44">
        <f t="shared" si="4"/>
        <v>256</v>
      </c>
      <c r="G44">
        <f t="shared" si="5"/>
        <v>219.72000000000003</v>
      </c>
      <c r="H44" s="154"/>
      <c r="I44">
        <f>BRPL_EOD!AK44+BRPL_EOD!AL44</f>
        <v>78.28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54.69</v>
      </c>
      <c r="N44">
        <f t="shared" si="0"/>
        <v>219.70999999999998</v>
      </c>
      <c r="O44" s="154">
        <f t="shared" si="1"/>
        <v>1.0000000000047748E-2</v>
      </c>
      <c r="P44">
        <v>78.284899239953987</v>
      </c>
      <c r="Q44">
        <v>49.92</v>
      </c>
      <c r="R44">
        <v>5.8202651286179528</v>
      </c>
      <c r="S44">
        <v>31.001412566343003</v>
      </c>
      <c r="T44">
        <v>54.693423065085099</v>
      </c>
      <c r="U44" s="156">
        <f t="shared" si="2"/>
        <v>219.72000000000003</v>
      </c>
      <c r="V44" s="154">
        <f t="shared" si="3"/>
        <v>0</v>
      </c>
      <c r="Y44">
        <f>BAWANA!AW44+BAWANA!AX44</f>
        <v>25.14</v>
      </c>
      <c r="Z44">
        <f>BAWANA!BD44+BAWANA!BE44</f>
        <v>25.14</v>
      </c>
      <c r="AA44">
        <f>BAWANA!X44+BAWANA!Y44</f>
        <v>25.14</v>
      </c>
      <c r="AB44">
        <f>BAWANA!AE44+BAWANA!AF44</f>
        <v>25.14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219.72000000000003</v>
      </c>
      <c r="E45">
        <f>BAWANA!AM45</f>
        <v>0</v>
      </c>
      <c r="F45">
        <f t="shared" si="4"/>
        <v>256</v>
      </c>
      <c r="G45">
        <f t="shared" si="5"/>
        <v>219.72000000000003</v>
      </c>
      <c r="H45" s="154"/>
      <c r="I45">
        <f>BRPL_EOD!AK45+BRPL_EOD!AL45</f>
        <v>78.28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54.69</v>
      </c>
      <c r="N45">
        <f t="shared" si="0"/>
        <v>219.70999999999998</v>
      </c>
      <c r="O45" s="154">
        <f t="shared" si="1"/>
        <v>1.0000000000047748E-2</v>
      </c>
      <c r="P45">
        <v>78.284899239953987</v>
      </c>
      <c r="Q45">
        <v>49.92</v>
      </c>
      <c r="R45">
        <v>5.8202651286179528</v>
      </c>
      <c r="S45">
        <v>31.001412566343003</v>
      </c>
      <c r="T45">
        <v>54.693423065085099</v>
      </c>
      <c r="U45" s="156">
        <f t="shared" si="2"/>
        <v>219.72000000000003</v>
      </c>
      <c r="V45" s="154">
        <f t="shared" si="3"/>
        <v>0</v>
      </c>
      <c r="Y45">
        <f>BAWANA!AW45+BAWANA!AX45</f>
        <v>25.14</v>
      </c>
      <c r="Z45">
        <f>BAWANA!BD45+BAWANA!BE45</f>
        <v>25.14</v>
      </c>
      <c r="AA45">
        <f>BAWANA!X45+BAWANA!Y45</f>
        <v>25.14</v>
      </c>
      <c r="AB45">
        <f>BAWANA!AE45+BAWANA!AF45</f>
        <v>25.14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219.72000000000003</v>
      </c>
      <c r="E46">
        <f>BAWANA!AM46</f>
        <v>0</v>
      </c>
      <c r="F46">
        <f t="shared" si="4"/>
        <v>256</v>
      </c>
      <c r="G46">
        <f t="shared" si="5"/>
        <v>219.72000000000003</v>
      </c>
      <c r="H46" s="154"/>
      <c r="I46">
        <f>BRPL_EOD!AK46+BRPL_EOD!AL46</f>
        <v>78.28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54.69</v>
      </c>
      <c r="N46">
        <f t="shared" si="0"/>
        <v>219.70999999999998</v>
      </c>
      <c r="O46" s="154">
        <f t="shared" si="1"/>
        <v>1.0000000000047748E-2</v>
      </c>
      <c r="P46">
        <v>78.284899239953987</v>
      </c>
      <c r="Q46">
        <v>49.92</v>
      </c>
      <c r="R46">
        <v>5.8202651286179528</v>
      </c>
      <c r="S46">
        <v>31.001412566343003</v>
      </c>
      <c r="T46">
        <v>54.693423065085099</v>
      </c>
      <c r="U46" s="156">
        <f t="shared" si="2"/>
        <v>219.72000000000003</v>
      </c>
      <c r="V46" s="154">
        <f t="shared" si="3"/>
        <v>0</v>
      </c>
      <c r="Y46">
        <f>BAWANA!AW46+BAWANA!AX46</f>
        <v>25.14</v>
      </c>
      <c r="Z46">
        <f>BAWANA!BD46+BAWANA!BE46</f>
        <v>25.14</v>
      </c>
      <c r="AA46">
        <f>BAWANA!X46+BAWANA!Y46</f>
        <v>25.14</v>
      </c>
      <c r="AB46">
        <f>BAWANA!AE46+BAWANA!AF46</f>
        <v>25.14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219.72000000000003</v>
      </c>
      <c r="E47">
        <f>BAWANA!AM47</f>
        <v>0</v>
      </c>
      <c r="F47">
        <f t="shared" si="4"/>
        <v>256</v>
      </c>
      <c r="G47">
        <f t="shared" si="5"/>
        <v>219.72000000000003</v>
      </c>
      <c r="H47" s="154"/>
      <c r="I47">
        <f>BRPL_EOD!AK47+BRPL_EOD!AL47</f>
        <v>78.28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54.69</v>
      </c>
      <c r="N47">
        <f t="shared" si="0"/>
        <v>219.70999999999998</v>
      </c>
      <c r="O47" s="154">
        <f t="shared" si="1"/>
        <v>1.0000000000047748E-2</v>
      </c>
      <c r="P47">
        <v>78.284899239953987</v>
      </c>
      <c r="Q47">
        <v>49.92</v>
      </c>
      <c r="R47">
        <v>5.8202651286179528</v>
      </c>
      <c r="S47">
        <v>31.001412566343003</v>
      </c>
      <c r="T47">
        <v>54.693423065085099</v>
      </c>
      <c r="U47" s="156">
        <f t="shared" si="2"/>
        <v>219.72000000000003</v>
      </c>
      <c r="V47" s="154">
        <f t="shared" si="3"/>
        <v>0</v>
      </c>
      <c r="Y47">
        <f>BAWANA!AW47+BAWANA!AX47</f>
        <v>25.14</v>
      </c>
      <c r="Z47">
        <f>BAWANA!BD47+BAWANA!BE47</f>
        <v>25.14</v>
      </c>
      <c r="AA47">
        <f>BAWANA!X47+BAWANA!Y47</f>
        <v>25.14</v>
      </c>
      <c r="AB47">
        <f>BAWANA!AE47+BAWANA!AF47</f>
        <v>25.14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219.72000000000003</v>
      </c>
      <c r="E48">
        <f>BAWANA!AM48</f>
        <v>0</v>
      </c>
      <c r="F48">
        <f t="shared" si="4"/>
        <v>256</v>
      </c>
      <c r="G48">
        <f t="shared" si="5"/>
        <v>219.72000000000003</v>
      </c>
      <c r="H48" s="154"/>
      <c r="I48">
        <f>BRPL_EOD!AK48+BRPL_EOD!AL48</f>
        <v>78.28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54.69</v>
      </c>
      <c r="N48">
        <f t="shared" si="0"/>
        <v>219.70999999999998</v>
      </c>
      <c r="O48" s="154">
        <f t="shared" si="1"/>
        <v>1.0000000000047748E-2</v>
      </c>
      <c r="P48">
        <v>78.284899239953987</v>
      </c>
      <c r="Q48">
        <v>49.92</v>
      </c>
      <c r="R48">
        <v>5.8202651286179528</v>
      </c>
      <c r="S48">
        <v>31.001412566343003</v>
      </c>
      <c r="T48">
        <v>54.693423065085099</v>
      </c>
      <c r="U48" s="156">
        <f t="shared" si="2"/>
        <v>219.72000000000003</v>
      </c>
      <c r="V48" s="154">
        <f t="shared" si="3"/>
        <v>0</v>
      </c>
      <c r="Y48">
        <f>BAWANA!AW48+BAWANA!AX48</f>
        <v>25.14</v>
      </c>
      <c r="Z48">
        <f>BAWANA!BD48+BAWANA!BE48</f>
        <v>25.14</v>
      </c>
      <c r="AA48">
        <f>BAWANA!X48+BAWANA!Y48</f>
        <v>25.14</v>
      </c>
      <c r="AB48">
        <f>BAWANA!AE48+BAWANA!AF48</f>
        <v>25.14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219.72000000000003</v>
      </c>
      <c r="E49">
        <f>BAWANA!AM49</f>
        <v>0</v>
      </c>
      <c r="F49">
        <f t="shared" si="4"/>
        <v>256</v>
      </c>
      <c r="G49">
        <f t="shared" si="5"/>
        <v>219.72000000000003</v>
      </c>
      <c r="H49" s="154"/>
      <c r="I49">
        <f>BRPL_EOD!AK49+BRPL_EOD!AL49</f>
        <v>78.28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54.69</v>
      </c>
      <c r="N49">
        <f t="shared" si="0"/>
        <v>219.70999999999998</v>
      </c>
      <c r="O49" s="154">
        <f t="shared" si="1"/>
        <v>1.0000000000047748E-2</v>
      </c>
      <c r="P49">
        <v>78.284899239953987</v>
      </c>
      <c r="Q49">
        <v>49.92</v>
      </c>
      <c r="R49">
        <v>5.8202651286179528</v>
      </c>
      <c r="S49">
        <v>31.001412566343003</v>
      </c>
      <c r="T49">
        <v>54.693423065085099</v>
      </c>
      <c r="U49" s="156">
        <f t="shared" si="2"/>
        <v>219.72000000000003</v>
      </c>
      <c r="V49" s="154">
        <f t="shared" si="3"/>
        <v>0</v>
      </c>
      <c r="Y49">
        <f>BAWANA!AW49+BAWANA!AX49</f>
        <v>25.14</v>
      </c>
      <c r="Z49">
        <f>BAWANA!BD49+BAWANA!BE49</f>
        <v>25.14</v>
      </c>
      <c r="AA49">
        <f>BAWANA!X49+BAWANA!Y49</f>
        <v>25.14</v>
      </c>
      <c r="AB49">
        <f>BAWANA!AE49+BAWANA!AF49</f>
        <v>25.14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219.72000000000003</v>
      </c>
      <c r="E50">
        <f>BAWANA!AM50</f>
        <v>0</v>
      </c>
      <c r="F50">
        <f t="shared" si="4"/>
        <v>256</v>
      </c>
      <c r="G50">
        <f t="shared" si="5"/>
        <v>219.72000000000003</v>
      </c>
      <c r="H50" s="154"/>
      <c r="I50">
        <f>BRPL_EOD!AK50+BRPL_EOD!AL50</f>
        <v>78.28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54.69</v>
      </c>
      <c r="N50">
        <f t="shared" si="0"/>
        <v>219.70999999999998</v>
      </c>
      <c r="O50" s="154">
        <f t="shared" si="1"/>
        <v>1.0000000000047748E-2</v>
      </c>
      <c r="P50">
        <v>78.284899239953987</v>
      </c>
      <c r="Q50">
        <v>49.92</v>
      </c>
      <c r="R50">
        <v>5.8202651286179528</v>
      </c>
      <c r="S50">
        <v>31.001412566343003</v>
      </c>
      <c r="T50">
        <v>54.693423065085099</v>
      </c>
      <c r="U50" s="156">
        <f t="shared" si="2"/>
        <v>219.72000000000003</v>
      </c>
      <c r="V50" s="154">
        <f t="shared" si="3"/>
        <v>0</v>
      </c>
      <c r="Y50">
        <f>BAWANA!AW50+BAWANA!AX50</f>
        <v>25.14</v>
      </c>
      <c r="Z50">
        <f>BAWANA!BD50+BAWANA!BE50</f>
        <v>25.14</v>
      </c>
      <c r="AA50">
        <f>BAWANA!X50+BAWANA!Y50</f>
        <v>25.14</v>
      </c>
      <c r="AB50">
        <f>BAWANA!AE50+BAWANA!AF50</f>
        <v>25.14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219.72000000000003</v>
      </c>
      <c r="E51">
        <f>BAWANA!AM51</f>
        <v>0</v>
      </c>
      <c r="F51">
        <f t="shared" si="4"/>
        <v>256</v>
      </c>
      <c r="G51">
        <f t="shared" si="5"/>
        <v>219.72000000000003</v>
      </c>
      <c r="H51" s="154"/>
      <c r="I51">
        <f>BRPL_EOD!AK51+BRPL_EOD!AL51</f>
        <v>78.28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54.69</v>
      </c>
      <c r="N51">
        <f t="shared" si="0"/>
        <v>219.70999999999998</v>
      </c>
      <c r="O51" s="154">
        <f t="shared" si="1"/>
        <v>1.0000000000047748E-2</v>
      </c>
      <c r="P51">
        <v>78.284899239953987</v>
      </c>
      <c r="Q51">
        <v>49.92</v>
      </c>
      <c r="R51">
        <v>5.8202651286179528</v>
      </c>
      <c r="S51">
        <v>31.001412566343003</v>
      </c>
      <c r="T51">
        <v>54.693423065085099</v>
      </c>
      <c r="U51" s="156">
        <f t="shared" si="2"/>
        <v>219.72000000000003</v>
      </c>
      <c r="V51" s="154">
        <f t="shared" si="3"/>
        <v>0</v>
      </c>
      <c r="Y51">
        <f>BAWANA!AW51+BAWANA!AX51</f>
        <v>25.14</v>
      </c>
      <c r="Z51">
        <f>BAWANA!BD51+BAWANA!BE51</f>
        <v>25.14</v>
      </c>
      <c r="AA51">
        <f>BAWANA!X51+BAWANA!Y51</f>
        <v>25.14</v>
      </c>
      <c r="AB51">
        <f>BAWANA!AE51+BAWANA!AF51</f>
        <v>25.14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219.72000000000003</v>
      </c>
      <c r="E52">
        <f>BAWANA!AM52</f>
        <v>0</v>
      </c>
      <c r="F52">
        <f t="shared" si="4"/>
        <v>256</v>
      </c>
      <c r="G52">
        <f t="shared" si="5"/>
        <v>219.72000000000003</v>
      </c>
      <c r="H52" s="154"/>
      <c r="I52">
        <f>BRPL_EOD!AK52+BRPL_EOD!AL52</f>
        <v>78.28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54.69</v>
      </c>
      <c r="N52">
        <f t="shared" si="0"/>
        <v>219.70999999999998</v>
      </c>
      <c r="O52" s="154">
        <f t="shared" si="1"/>
        <v>1.0000000000047748E-2</v>
      </c>
      <c r="P52">
        <v>78.284899239953987</v>
      </c>
      <c r="Q52">
        <v>49.92</v>
      </c>
      <c r="R52">
        <v>5.8202651286179528</v>
      </c>
      <c r="S52">
        <v>31.001412566343003</v>
      </c>
      <c r="T52">
        <v>54.693423065085099</v>
      </c>
      <c r="U52" s="156">
        <f t="shared" si="2"/>
        <v>219.72000000000003</v>
      </c>
      <c r="V52" s="154">
        <f t="shared" si="3"/>
        <v>0</v>
      </c>
      <c r="Y52">
        <f>BAWANA!AW52+BAWANA!AX52</f>
        <v>25.14</v>
      </c>
      <c r="Z52">
        <f>BAWANA!BD52+BAWANA!BE52</f>
        <v>25.14</v>
      </c>
      <c r="AA52">
        <f>BAWANA!X52+BAWANA!Y52</f>
        <v>25.14</v>
      </c>
      <c r="AB52">
        <f>BAWANA!AE52+BAWANA!AF52</f>
        <v>25.14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219.72000000000003</v>
      </c>
      <c r="E53">
        <f>BAWANA!AM53</f>
        <v>0</v>
      </c>
      <c r="F53">
        <f t="shared" si="4"/>
        <v>256</v>
      </c>
      <c r="G53">
        <f t="shared" si="5"/>
        <v>219.72000000000003</v>
      </c>
      <c r="H53" s="154"/>
      <c r="I53">
        <f>BRPL_EOD!AK53+BRPL_EOD!AL53</f>
        <v>78.28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54.69</v>
      </c>
      <c r="N53">
        <f t="shared" si="0"/>
        <v>219.70999999999998</v>
      </c>
      <c r="O53" s="154">
        <f t="shared" si="1"/>
        <v>1.0000000000047748E-2</v>
      </c>
      <c r="P53">
        <v>78.284899239953987</v>
      </c>
      <c r="Q53">
        <v>49.92</v>
      </c>
      <c r="R53">
        <v>5.8202651286179528</v>
      </c>
      <c r="S53">
        <v>31.001412566343003</v>
      </c>
      <c r="T53">
        <v>54.693423065085099</v>
      </c>
      <c r="U53" s="156">
        <f t="shared" si="2"/>
        <v>219.72000000000003</v>
      </c>
      <c r="V53" s="154">
        <f t="shared" si="3"/>
        <v>0</v>
      </c>
      <c r="Y53">
        <f>BAWANA!AW53+BAWANA!AX53</f>
        <v>25.14</v>
      </c>
      <c r="Z53">
        <f>BAWANA!BD53+BAWANA!BE53</f>
        <v>25.14</v>
      </c>
      <c r="AA53">
        <f>BAWANA!X53+BAWANA!Y53</f>
        <v>25.14</v>
      </c>
      <c r="AB53">
        <f>BAWANA!AE53+BAWANA!AF53</f>
        <v>25.14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219.72000000000003</v>
      </c>
      <c r="E54">
        <f>BAWANA!AM54</f>
        <v>0</v>
      </c>
      <c r="F54">
        <f t="shared" si="4"/>
        <v>256</v>
      </c>
      <c r="G54">
        <f t="shared" si="5"/>
        <v>219.72000000000003</v>
      </c>
      <c r="H54" s="154"/>
      <c r="I54">
        <f>BRPL_EOD!AK54+BRPL_EOD!AL54</f>
        <v>78.28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54.69</v>
      </c>
      <c r="N54">
        <f t="shared" si="0"/>
        <v>219.70999999999998</v>
      </c>
      <c r="O54" s="154">
        <f t="shared" si="1"/>
        <v>1.0000000000047748E-2</v>
      </c>
      <c r="P54">
        <v>78.284899239953987</v>
      </c>
      <c r="Q54">
        <v>49.92</v>
      </c>
      <c r="R54">
        <v>5.8202651286179528</v>
      </c>
      <c r="S54">
        <v>31.001412566343003</v>
      </c>
      <c r="T54">
        <v>54.693423065085099</v>
      </c>
      <c r="U54" s="156">
        <f t="shared" si="2"/>
        <v>219.72000000000003</v>
      </c>
      <c r="V54" s="154">
        <f t="shared" si="3"/>
        <v>0</v>
      </c>
      <c r="Y54">
        <f>BAWANA!AW54+BAWANA!AX54</f>
        <v>25.14</v>
      </c>
      <c r="Z54">
        <f>BAWANA!BD54+BAWANA!BE54</f>
        <v>25.14</v>
      </c>
      <c r="AA54">
        <f>BAWANA!X54+BAWANA!Y54</f>
        <v>25.14</v>
      </c>
      <c r="AB54">
        <f>BAWANA!AE54+BAWANA!AF54</f>
        <v>25.14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219.72000000000003</v>
      </c>
      <c r="E55">
        <f>BAWANA!AM55</f>
        <v>0</v>
      </c>
      <c r="F55">
        <f t="shared" si="4"/>
        <v>256</v>
      </c>
      <c r="G55">
        <f t="shared" si="5"/>
        <v>219.72000000000003</v>
      </c>
      <c r="H55" s="154"/>
      <c r="I55">
        <f>BRPL_EOD!AK55+BRPL_EOD!AL55</f>
        <v>78.28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54.69</v>
      </c>
      <c r="N55">
        <f t="shared" si="0"/>
        <v>219.70999999999998</v>
      </c>
      <c r="O55" s="154">
        <f t="shared" si="1"/>
        <v>1.0000000000047748E-2</v>
      </c>
      <c r="P55">
        <v>78.284899239953987</v>
      </c>
      <c r="Q55">
        <v>49.92</v>
      </c>
      <c r="R55">
        <v>5.8202651286179528</v>
      </c>
      <c r="S55">
        <v>31.001412566343003</v>
      </c>
      <c r="T55">
        <v>54.693423065085099</v>
      </c>
      <c r="U55" s="156">
        <f t="shared" si="2"/>
        <v>219.72000000000003</v>
      </c>
      <c r="V55" s="154">
        <f t="shared" si="3"/>
        <v>0</v>
      </c>
      <c r="Y55">
        <f>BAWANA!AW55+BAWANA!AX55</f>
        <v>25.14</v>
      </c>
      <c r="Z55">
        <f>BAWANA!BD55+BAWANA!BE55</f>
        <v>25.14</v>
      </c>
      <c r="AA55">
        <f>BAWANA!X55+BAWANA!Y55</f>
        <v>25.14</v>
      </c>
      <c r="AB55">
        <f>BAWANA!AE55+BAWANA!AF55</f>
        <v>25.14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219.72000000000003</v>
      </c>
      <c r="E56">
        <f>BAWANA!AM56</f>
        <v>0</v>
      </c>
      <c r="F56">
        <f t="shared" si="4"/>
        <v>256</v>
      </c>
      <c r="G56">
        <f t="shared" si="5"/>
        <v>219.72000000000003</v>
      </c>
      <c r="H56" s="154"/>
      <c r="I56">
        <f>BRPL_EOD!AK56+BRPL_EOD!AL56</f>
        <v>78.28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54.69</v>
      </c>
      <c r="N56">
        <f t="shared" si="0"/>
        <v>219.70999999999998</v>
      </c>
      <c r="O56" s="154">
        <f t="shared" si="1"/>
        <v>1.0000000000047748E-2</v>
      </c>
      <c r="P56">
        <v>78.284899239953987</v>
      </c>
      <c r="Q56">
        <v>49.92</v>
      </c>
      <c r="R56">
        <v>5.8202651286179528</v>
      </c>
      <c r="S56">
        <v>31.001412566343003</v>
      </c>
      <c r="T56">
        <v>54.693423065085099</v>
      </c>
      <c r="U56" s="156">
        <f t="shared" si="2"/>
        <v>219.72000000000003</v>
      </c>
      <c r="V56" s="154">
        <f t="shared" si="3"/>
        <v>0</v>
      </c>
      <c r="Y56">
        <f>BAWANA!AW56+BAWANA!AX56</f>
        <v>25.14</v>
      </c>
      <c r="Z56">
        <f>BAWANA!BD56+BAWANA!BE56</f>
        <v>25.14</v>
      </c>
      <c r="AA56">
        <f>BAWANA!X56+BAWANA!Y56</f>
        <v>25.14</v>
      </c>
      <c r="AB56">
        <f>BAWANA!AE56+BAWANA!AF56</f>
        <v>25.14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219.72000000000003</v>
      </c>
      <c r="E57">
        <f>BAWANA!AM57</f>
        <v>0</v>
      </c>
      <c r="F57">
        <f t="shared" si="4"/>
        <v>256</v>
      </c>
      <c r="G57">
        <f t="shared" si="5"/>
        <v>219.72000000000003</v>
      </c>
      <c r="H57" s="154"/>
      <c r="I57">
        <f>BRPL_EOD!AK57+BRPL_EOD!AL57</f>
        <v>78.28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54.69</v>
      </c>
      <c r="N57">
        <f t="shared" si="0"/>
        <v>219.70999999999998</v>
      </c>
      <c r="O57" s="154">
        <f t="shared" si="1"/>
        <v>1.0000000000047748E-2</v>
      </c>
      <c r="P57">
        <v>78.284899239953987</v>
      </c>
      <c r="Q57">
        <v>49.92</v>
      </c>
      <c r="R57">
        <v>5.8202651286179528</v>
      </c>
      <c r="S57">
        <v>31.001412566343003</v>
      </c>
      <c r="T57">
        <v>54.693423065085099</v>
      </c>
      <c r="U57" s="156">
        <f t="shared" si="2"/>
        <v>219.72000000000003</v>
      </c>
      <c r="V57" s="154">
        <f t="shared" si="3"/>
        <v>0</v>
      </c>
      <c r="Y57">
        <f>BAWANA!AW57+BAWANA!AX57</f>
        <v>25.14</v>
      </c>
      <c r="Z57">
        <f>BAWANA!BD57+BAWANA!BE57</f>
        <v>25.14</v>
      </c>
      <c r="AA57">
        <f>BAWANA!X57+BAWANA!Y57</f>
        <v>25.14</v>
      </c>
      <c r="AB57">
        <f>BAWANA!AE57+BAWANA!AF57</f>
        <v>25.14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219.72000000000003</v>
      </c>
      <c r="E58">
        <f>BAWANA!AM58</f>
        <v>0</v>
      </c>
      <c r="F58">
        <f t="shared" si="4"/>
        <v>256</v>
      </c>
      <c r="G58">
        <f t="shared" si="5"/>
        <v>219.72000000000003</v>
      </c>
      <c r="H58" s="154"/>
      <c r="I58">
        <f>BRPL_EOD!AK58+BRPL_EOD!AL58</f>
        <v>78.28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54.69</v>
      </c>
      <c r="N58">
        <f t="shared" si="0"/>
        <v>219.70999999999998</v>
      </c>
      <c r="O58" s="154">
        <f t="shared" si="1"/>
        <v>1.0000000000047748E-2</v>
      </c>
      <c r="P58">
        <v>78.284899239953987</v>
      </c>
      <c r="Q58">
        <v>49.92</v>
      </c>
      <c r="R58">
        <v>5.8202651286179528</v>
      </c>
      <c r="S58">
        <v>31.001412566343003</v>
      </c>
      <c r="T58">
        <v>54.693423065085099</v>
      </c>
      <c r="U58" s="156">
        <f t="shared" si="2"/>
        <v>219.72000000000003</v>
      </c>
      <c r="V58" s="154">
        <f t="shared" si="3"/>
        <v>0</v>
      </c>
      <c r="Y58">
        <f>BAWANA!AW58+BAWANA!AX58</f>
        <v>25.14</v>
      </c>
      <c r="Z58">
        <f>BAWANA!BD58+BAWANA!BE58</f>
        <v>25.14</v>
      </c>
      <c r="AA58">
        <f>BAWANA!X58+BAWANA!Y58</f>
        <v>25.14</v>
      </c>
      <c r="AB58">
        <f>BAWANA!AE58+BAWANA!AF58</f>
        <v>25.14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219.72000000000003</v>
      </c>
      <c r="E60">
        <f>BAWANA!AM60</f>
        <v>0</v>
      </c>
      <c r="F60">
        <f t="shared" si="4"/>
        <v>256</v>
      </c>
      <c r="G60">
        <f t="shared" si="5"/>
        <v>219.72000000000003</v>
      </c>
      <c r="H60" s="154"/>
      <c r="I60">
        <f>BRPL_EOD!AK60+BRPL_EOD!AL60</f>
        <v>78.28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54.69</v>
      </c>
      <c r="N60">
        <f t="shared" si="0"/>
        <v>219.70999999999998</v>
      </c>
      <c r="O60" s="154">
        <f t="shared" si="1"/>
        <v>1.0000000000047748E-2</v>
      </c>
      <c r="P60">
        <v>78.284899239953987</v>
      </c>
      <c r="Q60">
        <v>49.92</v>
      </c>
      <c r="R60">
        <v>5.8202651286179528</v>
      </c>
      <c r="S60">
        <v>31.001412566343003</v>
      </c>
      <c r="T60">
        <v>54.693423065085099</v>
      </c>
      <c r="U60" s="156">
        <f t="shared" si="2"/>
        <v>219.72000000000003</v>
      </c>
      <c r="V60" s="154">
        <f t="shared" si="3"/>
        <v>0</v>
      </c>
      <c r="Y60">
        <f>BAWANA!AW60+BAWANA!AX60</f>
        <v>25.14</v>
      </c>
      <c r="Z60">
        <f>BAWANA!BD60+BAWANA!BE60</f>
        <v>25.14</v>
      </c>
      <c r="AA60">
        <f>BAWANA!X60+BAWANA!Y60</f>
        <v>25.14</v>
      </c>
      <c r="AB60">
        <f>BAWANA!AE60+BAWANA!AF60</f>
        <v>25.14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219.72000000000003</v>
      </c>
      <c r="E61">
        <f>BAWANA!AM61</f>
        <v>0</v>
      </c>
      <c r="F61">
        <f t="shared" si="4"/>
        <v>256</v>
      </c>
      <c r="G61">
        <f t="shared" si="5"/>
        <v>219.72000000000003</v>
      </c>
      <c r="H61" s="154"/>
      <c r="I61">
        <f>BRPL_EOD!AK61+BRPL_EOD!AL61</f>
        <v>78.28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54.69</v>
      </c>
      <c r="N61">
        <f t="shared" si="0"/>
        <v>219.70999999999998</v>
      </c>
      <c r="O61" s="154">
        <f t="shared" si="1"/>
        <v>1.0000000000047748E-2</v>
      </c>
      <c r="P61">
        <v>78.284899239953987</v>
      </c>
      <c r="Q61">
        <v>49.92</v>
      </c>
      <c r="R61">
        <v>5.8202651286179528</v>
      </c>
      <c r="S61">
        <v>31.001412566343003</v>
      </c>
      <c r="T61">
        <v>54.693423065085099</v>
      </c>
      <c r="U61" s="156">
        <f t="shared" si="2"/>
        <v>219.72000000000003</v>
      </c>
      <c r="V61" s="154">
        <f t="shared" si="3"/>
        <v>0</v>
      </c>
      <c r="Y61">
        <f>BAWANA!AW61+BAWANA!AX61</f>
        <v>25.14</v>
      </c>
      <c r="Z61">
        <f>BAWANA!BD61+BAWANA!BE61</f>
        <v>25.14</v>
      </c>
      <c r="AA61">
        <f>BAWANA!X61+BAWANA!Y61</f>
        <v>25.14</v>
      </c>
      <c r="AB61">
        <f>BAWANA!AE61+BAWANA!AF61</f>
        <v>25.14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219.72000000000003</v>
      </c>
      <c r="E62">
        <f>BAWANA!AM62</f>
        <v>0</v>
      </c>
      <c r="F62">
        <f t="shared" si="4"/>
        <v>256</v>
      </c>
      <c r="G62">
        <f t="shared" si="5"/>
        <v>219.72000000000003</v>
      </c>
      <c r="H62" s="154"/>
      <c r="I62">
        <f>BRPL_EOD!AK62+BRPL_EOD!AL62</f>
        <v>78.28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54.69</v>
      </c>
      <c r="N62">
        <f t="shared" si="0"/>
        <v>219.70999999999998</v>
      </c>
      <c r="O62" s="154">
        <f t="shared" si="1"/>
        <v>1.0000000000047748E-2</v>
      </c>
      <c r="P62">
        <v>78.284899239953987</v>
      </c>
      <c r="Q62">
        <v>49.92</v>
      </c>
      <c r="R62">
        <v>5.8202651286179528</v>
      </c>
      <c r="S62">
        <v>31.001412566343003</v>
      </c>
      <c r="T62">
        <v>54.693423065085099</v>
      </c>
      <c r="U62" s="156">
        <f t="shared" si="2"/>
        <v>219.72000000000003</v>
      </c>
      <c r="V62" s="154">
        <f t="shared" si="3"/>
        <v>0</v>
      </c>
      <c r="Y62">
        <f>BAWANA!AW62+BAWANA!AX62</f>
        <v>25.14</v>
      </c>
      <c r="Z62">
        <f>BAWANA!BD62+BAWANA!BE62</f>
        <v>25.14</v>
      </c>
      <c r="AA62">
        <f>BAWANA!X62+BAWANA!Y62</f>
        <v>25.14</v>
      </c>
      <c r="AB62">
        <f>BAWANA!AE62+BAWANA!AF62</f>
        <v>25.14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219.72000000000003</v>
      </c>
      <c r="E63">
        <f>BAWANA!AM63</f>
        <v>0</v>
      </c>
      <c r="F63">
        <f t="shared" si="4"/>
        <v>256</v>
      </c>
      <c r="G63">
        <f t="shared" si="5"/>
        <v>219.72000000000003</v>
      </c>
      <c r="H63" s="154"/>
      <c r="I63">
        <f>BRPL_EOD!AK63+BRPL_EOD!AL63</f>
        <v>78.28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54.69</v>
      </c>
      <c r="N63">
        <f t="shared" si="0"/>
        <v>219.70999999999998</v>
      </c>
      <c r="O63" s="154">
        <f t="shared" si="1"/>
        <v>1.0000000000047748E-2</v>
      </c>
      <c r="P63">
        <v>78.284899239953987</v>
      </c>
      <c r="Q63">
        <v>49.92</v>
      </c>
      <c r="R63">
        <v>5.8202651286179528</v>
      </c>
      <c r="S63">
        <v>31.001412566343003</v>
      </c>
      <c r="T63">
        <v>54.693423065085099</v>
      </c>
      <c r="U63" s="156">
        <f t="shared" si="2"/>
        <v>219.72000000000003</v>
      </c>
      <c r="V63" s="154">
        <f t="shared" si="3"/>
        <v>0</v>
      </c>
      <c r="Y63">
        <f>BAWANA!AW63+BAWANA!AX63</f>
        <v>25.14</v>
      </c>
      <c r="Z63">
        <f>BAWANA!BD63+BAWANA!BE63</f>
        <v>25.14</v>
      </c>
      <c r="AA63">
        <f>BAWANA!X63+BAWANA!Y63</f>
        <v>25.14</v>
      </c>
      <c r="AB63">
        <f>BAWANA!AE63+BAWANA!AF63</f>
        <v>25.14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219.72000000000003</v>
      </c>
      <c r="E64">
        <f>BAWANA!AM64</f>
        <v>0</v>
      </c>
      <c r="F64">
        <f t="shared" si="4"/>
        <v>256</v>
      </c>
      <c r="G64">
        <f t="shared" si="5"/>
        <v>219.72000000000003</v>
      </c>
      <c r="H64" s="154"/>
      <c r="I64">
        <f>BRPL_EOD!AK64+BRPL_EOD!AL64</f>
        <v>78.28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54.69</v>
      </c>
      <c r="N64">
        <f t="shared" si="0"/>
        <v>219.70999999999998</v>
      </c>
      <c r="O64" s="154">
        <f t="shared" si="1"/>
        <v>1.0000000000047748E-2</v>
      </c>
      <c r="P64">
        <v>78.284899239953987</v>
      </c>
      <c r="Q64">
        <v>49.92</v>
      </c>
      <c r="R64">
        <v>5.8202651286179528</v>
      </c>
      <c r="S64">
        <v>31.001412566343003</v>
      </c>
      <c r="T64">
        <v>54.693423065085099</v>
      </c>
      <c r="U64" s="156">
        <f t="shared" si="2"/>
        <v>219.72000000000003</v>
      </c>
      <c r="V64" s="154">
        <f t="shared" si="3"/>
        <v>0</v>
      </c>
      <c r="Y64">
        <f>BAWANA!AW64+BAWANA!AX64</f>
        <v>25.14</v>
      </c>
      <c r="Z64">
        <f>BAWANA!BD64+BAWANA!BE64</f>
        <v>25.14</v>
      </c>
      <c r="AA64">
        <f>BAWANA!X64+BAWANA!Y64</f>
        <v>25.14</v>
      </c>
      <c r="AB64">
        <f>BAWANA!AE64+BAWANA!AF64</f>
        <v>25.14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219.72000000000003</v>
      </c>
      <c r="E65">
        <f>BAWANA!AM65</f>
        <v>0</v>
      </c>
      <c r="F65">
        <f t="shared" si="4"/>
        <v>256</v>
      </c>
      <c r="G65">
        <f t="shared" si="5"/>
        <v>219.72000000000003</v>
      </c>
      <c r="H65" s="154"/>
      <c r="I65">
        <f>BRPL_EOD!AK65+BRPL_EOD!AL65</f>
        <v>78.28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54.69</v>
      </c>
      <c r="N65">
        <f t="shared" si="0"/>
        <v>219.70999999999998</v>
      </c>
      <c r="O65" s="154">
        <f t="shared" si="1"/>
        <v>1.0000000000047748E-2</v>
      </c>
      <c r="P65">
        <v>78.284899239953987</v>
      </c>
      <c r="Q65">
        <v>49.92</v>
      </c>
      <c r="R65">
        <v>5.8202651286179528</v>
      </c>
      <c r="S65">
        <v>31.001412566343003</v>
      </c>
      <c r="T65">
        <v>54.693423065085099</v>
      </c>
      <c r="U65" s="156">
        <f t="shared" si="2"/>
        <v>219.72000000000003</v>
      </c>
      <c r="V65" s="154">
        <f t="shared" si="3"/>
        <v>0</v>
      </c>
      <c r="Y65">
        <f>BAWANA!AW65+BAWANA!AX65</f>
        <v>25.14</v>
      </c>
      <c r="Z65">
        <f>BAWANA!BD65+BAWANA!BE65</f>
        <v>25.14</v>
      </c>
      <c r="AA65">
        <f>BAWANA!X65+BAWANA!Y65</f>
        <v>25.14</v>
      </c>
      <c r="AB65">
        <f>BAWANA!AE65+BAWANA!AF65</f>
        <v>25.14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219.72000000000003</v>
      </c>
      <c r="E66">
        <f>BAWANA!AM66</f>
        <v>0</v>
      </c>
      <c r="F66">
        <f t="shared" si="4"/>
        <v>256</v>
      </c>
      <c r="G66">
        <f t="shared" si="5"/>
        <v>219.72000000000003</v>
      </c>
      <c r="H66" s="154"/>
      <c r="I66">
        <f>BRPL_EOD!AK66+BRPL_EOD!AL66</f>
        <v>78.28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54.69</v>
      </c>
      <c r="N66">
        <f t="shared" si="0"/>
        <v>219.70999999999998</v>
      </c>
      <c r="O66" s="154">
        <f t="shared" si="1"/>
        <v>1.0000000000047748E-2</v>
      </c>
      <c r="P66">
        <v>78.284899239953987</v>
      </c>
      <c r="Q66">
        <v>49.92</v>
      </c>
      <c r="R66">
        <v>5.8202651286179528</v>
      </c>
      <c r="S66">
        <v>31.001412566343003</v>
      </c>
      <c r="T66">
        <v>54.693423065085099</v>
      </c>
      <c r="U66" s="156">
        <f t="shared" si="2"/>
        <v>219.72000000000003</v>
      </c>
      <c r="V66" s="154">
        <f t="shared" si="3"/>
        <v>0</v>
      </c>
      <c r="Y66">
        <f>BAWANA!AW66+BAWANA!AX66</f>
        <v>25.14</v>
      </c>
      <c r="Z66">
        <f>BAWANA!BD66+BAWANA!BE66</f>
        <v>25.14</v>
      </c>
      <c r="AA66">
        <f>BAWANA!X66+BAWANA!Y66</f>
        <v>25.14</v>
      </c>
      <c r="AB66">
        <f>BAWANA!AE66+BAWANA!AF66</f>
        <v>25.14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219.72000000000003</v>
      </c>
      <c r="E67">
        <f>BAWANA!AM67</f>
        <v>0</v>
      </c>
      <c r="F67">
        <f t="shared" si="4"/>
        <v>256</v>
      </c>
      <c r="G67">
        <f t="shared" si="5"/>
        <v>219.72000000000003</v>
      </c>
      <c r="H67" s="154"/>
      <c r="I67">
        <f>BRPL_EOD!AK67+BRPL_EOD!AL67</f>
        <v>78.28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54.69</v>
      </c>
      <c r="N67">
        <f t="shared" ref="N67:N98" si="7">SUM(I67:M67)</f>
        <v>219.70999999999998</v>
      </c>
      <c r="O67" s="154">
        <f t="shared" ref="O67:O98" si="8">G67-N67</f>
        <v>1.0000000000047748E-2</v>
      </c>
      <c r="P67">
        <v>78.284899239953987</v>
      </c>
      <c r="Q67">
        <v>49.92</v>
      </c>
      <c r="R67">
        <v>5.8202651286179528</v>
      </c>
      <c r="S67">
        <v>31.001412566343003</v>
      </c>
      <c r="T67">
        <v>54.693423065085099</v>
      </c>
      <c r="U67" s="156">
        <f t="shared" ref="U67:U98" si="9">SUM(P67:T67)</f>
        <v>219.72000000000003</v>
      </c>
      <c r="V67" s="154">
        <f t="shared" ref="V67:V99" si="10">G67-U67</f>
        <v>0</v>
      </c>
      <c r="Y67">
        <f>BAWANA!AW67+BAWANA!AX67</f>
        <v>25.14</v>
      </c>
      <c r="Z67">
        <f>BAWANA!BD67+BAWANA!BE67</f>
        <v>25.14</v>
      </c>
      <c r="AA67">
        <f>BAWANA!X67+BAWANA!Y67</f>
        <v>25.14</v>
      </c>
      <c r="AB67">
        <f>BAWANA!AE67+BAWANA!AF67</f>
        <v>25.14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219.72000000000003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219.72000000000003</v>
      </c>
      <c r="H68" s="154"/>
      <c r="I68">
        <f>BRPL_EOD!AK68+BRPL_EOD!AL68</f>
        <v>78.28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54.69</v>
      </c>
      <c r="N68">
        <f t="shared" si="7"/>
        <v>219.70999999999998</v>
      </c>
      <c r="O68" s="154">
        <f t="shared" si="8"/>
        <v>1.0000000000047748E-2</v>
      </c>
      <c r="P68">
        <v>78.284899239953987</v>
      </c>
      <c r="Q68">
        <v>49.92</v>
      </c>
      <c r="R68">
        <v>5.8202651286179528</v>
      </c>
      <c r="S68">
        <v>31.001412566343003</v>
      </c>
      <c r="T68">
        <v>54.693423065085099</v>
      </c>
      <c r="U68" s="156">
        <f t="shared" si="9"/>
        <v>219.72000000000003</v>
      </c>
      <c r="V68" s="154">
        <f t="shared" si="10"/>
        <v>0</v>
      </c>
      <c r="Y68">
        <f>BAWANA!AW68+BAWANA!AX68</f>
        <v>25.14</v>
      </c>
      <c r="Z68">
        <f>BAWANA!BD68+BAWANA!BE68</f>
        <v>25.14</v>
      </c>
      <c r="AA68">
        <f>BAWANA!X68+BAWANA!Y68</f>
        <v>25.14</v>
      </c>
      <c r="AB68">
        <f>BAWANA!AE68+BAWANA!AF68</f>
        <v>25.14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16.82</v>
      </c>
      <c r="Z69">
        <f>BAWANA!BD69+BAWANA!BE69</f>
        <v>16.82</v>
      </c>
      <c r="AA69">
        <f>BAWANA!X69+BAWANA!Y69</f>
        <v>16.82</v>
      </c>
      <c r="AB69">
        <f>BAWANA!AE69+BAWANA!AF69</f>
        <v>16.82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16.82</v>
      </c>
      <c r="Z70">
        <f>BAWANA!BD70+BAWANA!BE70</f>
        <v>16.82</v>
      </c>
      <c r="AA70">
        <f>BAWANA!X70+BAWANA!Y70</f>
        <v>16.82</v>
      </c>
      <c r="AB70">
        <f>BAWANA!AE70+BAWANA!AF70</f>
        <v>16.82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16.82</v>
      </c>
      <c r="Z71">
        <f>BAWANA!BD71+BAWANA!BE71</f>
        <v>16.82</v>
      </c>
      <c r="AA71">
        <f>BAWANA!X71+BAWANA!Y71</f>
        <v>16.82</v>
      </c>
      <c r="AB71">
        <f>BAWANA!AE71+BAWANA!AF71</f>
        <v>16.82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16.82</v>
      </c>
      <c r="Z72">
        <f>BAWANA!BD72+BAWANA!BE72</f>
        <v>16.82</v>
      </c>
      <c r="AA72">
        <f>BAWANA!X72+BAWANA!Y72</f>
        <v>16.82</v>
      </c>
      <c r="AB72">
        <f>BAWANA!AE72+BAWANA!AF72</f>
        <v>16.82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16.82</v>
      </c>
      <c r="Z73">
        <f>BAWANA!BD73+BAWANA!BE73</f>
        <v>16.82</v>
      </c>
      <c r="AA73">
        <f>BAWANA!X73+BAWANA!Y73</f>
        <v>16.82</v>
      </c>
      <c r="AB73">
        <f>BAWANA!AE73+BAWANA!AF73</f>
        <v>16.82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16.82</v>
      </c>
      <c r="Z74">
        <f>BAWANA!BD74+BAWANA!BE74</f>
        <v>16.82</v>
      </c>
      <c r="AA74">
        <f>BAWANA!X74+BAWANA!Y74</f>
        <v>16.82</v>
      </c>
      <c r="AB74">
        <f>BAWANA!AE74+BAWANA!AF74</f>
        <v>16.82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236.36</v>
      </c>
      <c r="E75">
        <f>BAWANA!AM75</f>
        <v>0</v>
      </c>
      <c r="F75">
        <f t="shared" si="11"/>
        <v>256</v>
      </c>
      <c r="G75">
        <f t="shared" si="12"/>
        <v>236.36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236.36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50</v>
      </c>
      <c r="U75" s="156">
        <f t="shared" si="9"/>
        <v>236.36</v>
      </c>
      <c r="V75" s="154">
        <f t="shared" si="10"/>
        <v>0</v>
      </c>
      <c r="Y75">
        <f>BAWANA!AW75+BAWANA!AX75</f>
        <v>16.82</v>
      </c>
      <c r="Z75">
        <f>BAWANA!BD75+BAWANA!BE75</f>
        <v>16.82</v>
      </c>
      <c r="AA75">
        <f>BAWANA!X75+BAWANA!Y75</f>
        <v>16.82</v>
      </c>
      <c r="AB75">
        <f>BAWANA!AE75+BAWANA!AF75</f>
        <v>16.82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241.33999999999997</v>
      </c>
      <c r="E76">
        <f>BAWANA!AM76</f>
        <v>0</v>
      </c>
      <c r="F76">
        <f t="shared" si="11"/>
        <v>256</v>
      </c>
      <c r="G76">
        <f t="shared" si="12"/>
        <v>241.33999999999997</v>
      </c>
      <c r="H76" s="154"/>
      <c r="I76">
        <f>BRPL_EOD!AK76+BRPL_EOD!AL76</f>
        <v>85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241.34</v>
      </c>
      <c r="O76" s="154">
        <f t="shared" si="8"/>
        <v>0</v>
      </c>
      <c r="P76">
        <v>84.999999999999986</v>
      </c>
      <c r="Q76">
        <v>49.919999999999995</v>
      </c>
      <c r="R76">
        <v>5.8199999999999994</v>
      </c>
      <c r="S76">
        <v>30.999999999999996</v>
      </c>
      <c r="T76">
        <v>69.59999999999998</v>
      </c>
      <c r="U76" s="156">
        <f t="shared" si="9"/>
        <v>241.33999999999997</v>
      </c>
      <c r="V76" s="154">
        <f t="shared" si="10"/>
        <v>0</v>
      </c>
      <c r="Y76">
        <f>BAWANA!AW76+BAWANA!AX76</f>
        <v>14.33</v>
      </c>
      <c r="Z76">
        <f>BAWANA!BD76+BAWANA!BE76</f>
        <v>14.33</v>
      </c>
      <c r="AA76">
        <f>BAWANA!X76+BAWANA!Y76</f>
        <v>14.33</v>
      </c>
      <c r="AB76">
        <f>BAWANA!AE76+BAWANA!AF76</f>
        <v>14.33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241.33999999999997</v>
      </c>
      <c r="E77">
        <f>BAWANA!AM77</f>
        <v>0</v>
      </c>
      <c r="F77">
        <f t="shared" si="11"/>
        <v>256</v>
      </c>
      <c r="G77">
        <f t="shared" si="12"/>
        <v>241.33999999999997</v>
      </c>
      <c r="H77" s="154"/>
      <c r="I77">
        <f>BRPL_EOD!AK77+BRPL_EOD!AL77</f>
        <v>85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241.34</v>
      </c>
      <c r="O77" s="154">
        <f t="shared" si="8"/>
        <v>0</v>
      </c>
      <c r="P77">
        <v>84.999999999999986</v>
      </c>
      <c r="Q77">
        <v>49.919999999999995</v>
      </c>
      <c r="R77">
        <v>5.8199999999999994</v>
      </c>
      <c r="S77">
        <v>30.999999999999996</v>
      </c>
      <c r="T77">
        <v>69.59999999999998</v>
      </c>
      <c r="U77" s="156">
        <f t="shared" si="9"/>
        <v>241.33999999999997</v>
      </c>
      <c r="V77" s="154">
        <f t="shared" si="10"/>
        <v>0</v>
      </c>
      <c r="Y77">
        <f>BAWANA!AW77+BAWANA!AX77</f>
        <v>14.33</v>
      </c>
      <c r="Z77">
        <f>BAWANA!BD77+BAWANA!BE77</f>
        <v>14.33</v>
      </c>
      <c r="AA77">
        <f>BAWANA!X77+BAWANA!Y77</f>
        <v>14.33</v>
      </c>
      <c r="AB77">
        <f>BAWANA!AE77+BAWANA!AF77</f>
        <v>14.33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232.34000000000003</v>
      </c>
      <c r="E78">
        <f>BAWANA!AM78</f>
        <v>0</v>
      </c>
      <c r="F78">
        <f t="shared" si="11"/>
        <v>256</v>
      </c>
      <c r="G78">
        <f t="shared" si="12"/>
        <v>232.34000000000003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232.34</v>
      </c>
      <c r="O78" s="154">
        <f t="shared" si="8"/>
        <v>0</v>
      </c>
      <c r="P78">
        <v>76.000000000000014</v>
      </c>
      <c r="Q78">
        <v>49.920000000000009</v>
      </c>
      <c r="R78">
        <v>5.8200000000000012</v>
      </c>
      <c r="S78">
        <v>31.000000000000004</v>
      </c>
      <c r="T78">
        <v>69.600000000000009</v>
      </c>
      <c r="U78" s="156">
        <f t="shared" si="9"/>
        <v>232.34000000000003</v>
      </c>
      <c r="V78" s="154">
        <f t="shared" si="10"/>
        <v>0</v>
      </c>
      <c r="Y78">
        <f>BAWANA!AW78+BAWANA!AX78</f>
        <v>18.829999999999998</v>
      </c>
      <c r="Z78">
        <f>BAWANA!BD78+BAWANA!BE78</f>
        <v>18.829999999999998</v>
      </c>
      <c r="AA78">
        <f>BAWANA!X78+BAWANA!Y78</f>
        <v>18.829999999999998</v>
      </c>
      <c r="AB78">
        <f>BAWANA!AE78+BAWANA!AF78</f>
        <v>18.829999999999998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232.34000000000003</v>
      </c>
      <c r="E79">
        <f>BAWANA!AM79</f>
        <v>0</v>
      </c>
      <c r="F79">
        <f t="shared" si="11"/>
        <v>256</v>
      </c>
      <c r="G79">
        <f t="shared" si="12"/>
        <v>232.34000000000003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76.000000000000014</v>
      </c>
      <c r="Q79">
        <v>49.920000000000009</v>
      </c>
      <c r="R79">
        <v>5.8200000000000012</v>
      </c>
      <c r="S79">
        <v>31.000000000000004</v>
      </c>
      <c r="T79">
        <v>69.600000000000009</v>
      </c>
      <c r="U79" s="156">
        <f t="shared" si="9"/>
        <v>232.34000000000003</v>
      </c>
      <c r="V79" s="154">
        <f t="shared" si="10"/>
        <v>0</v>
      </c>
      <c r="Y79">
        <f>BAWANA!AW79+BAWANA!AX79</f>
        <v>18.829999999999998</v>
      </c>
      <c r="Z79">
        <f>BAWANA!BD79+BAWANA!BE79</f>
        <v>18.829999999999998</v>
      </c>
      <c r="AA79">
        <f>BAWANA!X79+BAWANA!Y79</f>
        <v>18.829999999999998</v>
      </c>
      <c r="AB79">
        <f>BAWANA!AE79+BAWANA!AF79</f>
        <v>18.829999999999998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232.34000000000003</v>
      </c>
      <c r="E80">
        <f>BAWANA!AM80</f>
        <v>0</v>
      </c>
      <c r="F80">
        <f t="shared" si="11"/>
        <v>256</v>
      </c>
      <c r="G80">
        <f t="shared" si="12"/>
        <v>232.34000000000003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76.000000000000014</v>
      </c>
      <c r="Q80">
        <v>49.920000000000009</v>
      </c>
      <c r="R80">
        <v>5.8200000000000012</v>
      </c>
      <c r="S80">
        <v>31.000000000000004</v>
      </c>
      <c r="T80">
        <v>69.600000000000009</v>
      </c>
      <c r="U80" s="156">
        <f t="shared" si="9"/>
        <v>232.34000000000003</v>
      </c>
      <c r="V80" s="154">
        <f t="shared" si="10"/>
        <v>0</v>
      </c>
      <c r="Y80">
        <f>BAWANA!AW80+BAWANA!AX80</f>
        <v>18.829999999999998</v>
      </c>
      <c r="Z80">
        <f>BAWANA!BD80+BAWANA!BE80</f>
        <v>18.829999999999998</v>
      </c>
      <c r="AA80">
        <f>BAWANA!X80+BAWANA!Y80</f>
        <v>18.829999999999998</v>
      </c>
      <c r="AB80">
        <f>BAWANA!AE80+BAWANA!AF80</f>
        <v>18.829999999999998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255.96</v>
      </c>
      <c r="E81">
        <f>BAWANA!AM81</f>
        <v>0</v>
      </c>
      <c r="F81">
        <f t="shared" si="11"/>
        <v>256</v>
      </c>
      <c r="G81">
        <f t="shared" si="12"/>
        <v>255.96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255.96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</v>
      </c>
      <c r="T81">
        <v>69.599999999999994</v>
      </c>
      <c r="U81" s="156">
        <f t="shared" si="9"/>
        <v>255.96</v>
      </c>
      <c r="V81" s="154">
        <f t="shared" si="10"/>
        <v>0</v>
      </c>
      <c r="Y81">
        <f>BAWANA!AW81+BAWANA!AX81</f>
        <v>7.02</v>
      </c>
      <c r="Z81">
        <f>BAWANA!BD81+BAWANA!BE81</f>
        <v>7.02</v>
      </c>
      <c r="AA81">
        <f>BAWANA!X81+BAWANA!Y81</f>
        <v>7.02</v>
      </c>
      <c r="AB81">
        <f>BAWANA!AE81+BAWANA!AF81</f>
        <v>7.02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255.96</v>
      </c>
      <c r="E82">
        <f>BAWANA!AM82</f>
        <v>0</v>
      </c>
      <c r="F82">
        <f t="shared" si="11"/>
        <v>256</v>
      </c>
      <c r="G82">
        <f t="shared" si="12"/>
        <v>255.96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255.96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</v>
      </c>
      <c r="T82">
        <v>69.599999999999994</v>
      </c>
      <c r="U82" s="156">
        <f t="shared" si="9"/>
        <v>255.96</v>
      </c>
      <c r="V82" s="154">
        <f t="shared" si="10"/>
        <v>0</v>
      </c>
      <c r="Y82">
        <f>BAWANA!AW82+BAWANA!AX82</f>
        <v>7.02</v>
      </c>
      <c r="Z82">
        <f>BAWANA!BD82+BAWANA!BE82</f>
        <v>7.02</v>
      </c>
      <c r="AA82">
        <f>BAWANA!X82+BAWANA!Y82</f>
        <v>7.02</v>
      </c>
      <c r="AB82">
        <f>BAWANA!AE82+BAWANA!AF82</f>
        <v>7.02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255.96</v>
      </c>
      <c r="E83">
        <f>BAWANA!AM83</f>
        <v>0</v>
      </c>
      <c r="F83">
        <f t="shared" si="11"/>
        <v>256</v>
      </c>
      <c r="G83">
        <f t="shared" si="12"/>
        <v>255.96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255.96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</v>
      </c>
      <c r="T83">
        <v>69.599999999999994</v>
      </c>
      <c r="U83" s="156">
        <f t="shared" si="9"/>
        <v>255.96</v>
      </c>
      <c r="V83" s="154">
        <f t="shared" si="10"/>
        <v>0</v>
      </c>
      <c r="Y83">
        <f>BAWANA!AW83+BAWANA!AX83</f>
        <v>7.02</v>
      </c>
      <c r="Z83">
        <f>BAWANA!BD83+BAWANA!BE83</f>
        <v>7.02</v>
      </c>
      <c r="AA83">
        <f>BAWANA!X83+BAWANA!Y83</f>
        <v>7.02</v>
      </c>
      <c r="AB83">
        <f>BAWANA!AE83+BAWANA!AF83</f>
        <v>7.02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255.96</v>
      </c>
      <c r="E84">
        <f>BAWANA!AM84</f>
        <v>0</v>
      </c>
      <c r="F84">
        <f t="shared" si="11"/>
        <v>256</v>
      </c>
      <c r="G84">
        <f t="shared" si="12"/>
        <v>255.96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255.96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</v>
      </c>
      <c r="T84">
        <v>69.599999999999994</v>
      </c>
      <c r="U84" s="156">
        <f t="shared" si="9"/>
        <v>255.96</v>
      </c>
      <c r="V84" s="154">
        <f t="shared" si="10"/>
        <v>0</v>
      </c>
      <c r="Y84">
        <f>BAWANA!AW84+BAWANA!AX84</f>
        <v>7.02</v>
      </c>
      <c r="Z84">
        <f>BAWANA!BD84+BAWANA!BE84</f>
        <v>7.02</v>
      </c>
      <c r="AA84">
        <f>BAWANA!X84+BAWANA!Y84</f>
        <v>7.02</v>
      </c>
      <c r="AB84">
        <f>BAWANA!AE84+BAWANA!AF84</f>
        <v>7.02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255.96</v>
      </c>
      <c r="E85">
        <f>BAWANA!AM85</f>
        <v>0</v>
      </c>
      <c r="F85">
        <f t="shared" si="11"/>
        <v>256</v>
      </c>
      <c r="G85">
        <f t="shared" si="12"/>
        <v>255.96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255.96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</v>
      </c>
      <c r="T85">
        <v>69.599999999999994</v>
      </c>
      <c r="U85" s="156">
        <f t="shared" si="9"/>
        <v>255.96</v>
      </c>
      <c r="V85" s="154">
        <f t="shared" si="10"/>
        <v>0</v>
      </c>
      <c r="Y85">
        <f>BAWANA!AW85+BAWANA!AX85</f>
        <v>7.02</v>
      </c>
      <c r="Z85">
        <f>BAWANA!BD85+BAWANA!BE85</f>
        <v>7.02</v>
      </c>
      <c r="AA85">
        <f>BAWANA!X85+BAWANA!Y85</f>
        <v>7.02</v>
      </c>
      <c r="AB85">
        <f>BAWANA!AE85+BAWANA!AF85</f>
        <v>7.02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255.96</v>
      </c>
      <c r="E86">
        <f>BAWANA!AM86</f>
        <v>0</v>
      </c>
      <c r="F86">
        <f t="shared" si="11"/>
        <v>256</v>
      </c>
      <c r="G86">
        <f t="shared" si="12"/>
        <v>255.96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</v>
      </c>
      <c r="T86">
        <v>69.599999999999994</v>
      </c>
      <c r="U86" s="156">
        <f t="shared" si="9"/>
        <v>255.96</v>
      </c>
      <c r="V86" s="154">
        <f t="shared" si="10"/>
        <v>0</v>
      </c>
      <c r="Y86">
        <f>BAWANA!AW86+BAWANA!AX86</f>
        <v>7.02</v>
      </c>
      <c r="Z86">
        <f>BAWANA!BD86+BAWANA!BE86</f>
        <v>7.02</v>
      </c>
      <c r="AA86">
        <f>BAWANA!X86+BAWANA!Y86</f>
        <v>7.02</v>
      </c>
      <c r="AB86">
        <f>BAWANA!AE86+BAWANA!AF86</f>
        <v>7.02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255.96</v>
      </c>
      <c r="E87">
        <f>BAWANA!AM87</f>
        <v>0</v>
      </c>
      <c r="F87">
        <f t="shared" si="11"/>
        <v>256</v>
      </c>
      <c r="G87">
        <f t="shared" si="12"/>
        <v>255.96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255.96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</v>
      </c>
      <c r="T87">
        <v>69.599999999999994</v>
      </c>
      <c r="U87" s="156">
        <f t="shared" si="9"/>
        <v>255.96</v>
      </c>
      <c r="V87" s="154">
        <f t="shared" si="10"/>
        <v>0</v>
      </c>
      <c r="Y87">
        <f>BAWANA!AW87+BAWANA!AX87</f>
        <v>7.02</v>
      </c>
      <c r="Z87">
        <f>BAWANA!BD87+BAWANA!BE87</f>
        <v>7.02</v>
      </c>
      <c r="AA87">
        <f>BAWANA!X87+BAWANA!Y87</f>
        <v>7.02</v>
      </c>
      <c r="AB87">
        <f>BAWANA!AE87+BAWANA!AF87</f>
        <v>7.02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255.96</v>
      </c>
      <c r="E88">
        <f>BAWANA!AM88</f>
        <v>0</v>
      </c>
      <c r="F88">
        <f t="shared" si="11"/>
        <v>256</v>
      </c>
      <c r="G88">
        <f t="shared" si="12"/>
        <v>255.96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255.96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</v>
      </c>
      <c r="T88">
        <v>69.599999999999994</v>
      </c>
      <c r="U88" s="156">
        <f t="shared" si="9"/>
        <v>255.96</v>
      </c>
      <c r="V88" s="154">
        <f t="shared" si="10"/>
        <v>0</v>
      </c>
      <c r="Y88">
        <f>BAWANA!AW88+BAWANA!AX88</f>
        <v>7.02</v>
      </c>
      <c r="Z88">
        <f>BAWANA!BD88+BAWANA!BE88</f>
        <v>7.02</v>
      </c>
      <c r="AA88">
        <f>BAWANA!X88+BAWANA!Y88</f>
        <v>7.02</v>
      </c>
      <c r="AB88">
        <f>BAWANA!AE88+BAWANA!AF88</f>
        <v>7.02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255.96</v>
      </c>
      <c r="E89">
        <f>BAWANA!AM89</f>
        <v>0</v>
      </c>
      <c r="F89">
        <f t="shared" si="11"/>
        <v>256</v>
      </c>
      <c r="G89">
        <f t="shared" si="12"/>
        <v>255.96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255.96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</v>
      </c>
      <c r="T89">
        <v>69.599999999999994</v>
      </c>
      <c r="U89" s="156">
        <f t="shared" si="9"/>
        <v>255.96</v>
      </c>
      <c r="V89" s="154">
        <f t="shared" si="10"/>
        <v>0</v>
      </c>
      <c r="Y89">
        <f>BAWANA!AW89+BAWANA!AX89</f>
        <v>7.02</v>
      </c>
      <c r="Z89">
        <f>BAWANA!BD89+BAWANA!BE89</f>
        <v>7.02</v>
      </c>
      <c r="AA89">
        <f>BAWANA!X89+BAWANA!Y89</f>
        <v>7.02</v>
      </c>
      <c r="AB89">
        <f>BAWANA!AE89+BAWANA!AF89</f>
        <v>7.02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255.96</v>
      </c>
      <c r="E90">
        <f>BAWANA!AM90</f>
        <v>0</v>
      </c>
      <c r="F90">
        <f t="shared" si="11"/>
        <v>256</v>
      </c>
      <c r="G90">
        <f t="shared" si="12"/>
        <v>255.96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255.96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</v>
      </c>
      <c r="T90">
        <v>69.599999999999994</v>
      </c>
      <c r="U90" s="156">
        <f t="shared" si="9"/>
        <v>255.96</v>
      </c>
      <c r="V90" s="154">
        <f t="shared" si="10"/>
        <v>0</v>
      </c>
      <c r="Y90">
        <f>BAWANA!AW90+BAWANA!AX90</f>
        <v>7.02</v>
      </c>
      <c r="Z90">
        <f>BAWANA!BD90+BAWANA!BE90</f>
        <v>7.02</v>
      </c>
      <c r="AA90">
        <f>BAWANA!X90+BAWANA!Y90</f>
        <v>7.02</v>
      </c>
      <c r="AB90">
        <f>BAWANA!AE90+BAWANA!AF90</f>
        <v>7.02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255.95999999999998</v>
      </c>
      <c r="E91">
        <f>BAWANA!AM91</f>
        <v>0</v>
      </c>
      <c r="F91">
        <f t="shared" si="11"/>
        <v>256</v>
      </c>
      <c r="G91">
        <f t="shared" si="12"/>
        <v>255.95999999999998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255.96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30.999999999999996</v>
      </c>
      <c r="T91">
        <v>69.59999999999998</v>
      </c>
      <c r="U91" s="156">
        <f t="shared" si="9"/>
        <v>255.95999999999998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255.95999999999998</v>
      </c>
      <c r="E92">
        <f>BAWANA!AM92</f>
        <v>0</v>
      </c>
      <c r="F92">
        <f t="shared" si="11"/>
        <v>256</v>
      </c>
      <c r="G92">
        <f t="shared" si="12"/>
        <v>255.95999999999998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255.96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30.999999999999996</v>
      </c>
      <c r="T92">
        <v>69.59999999999998</v>
      </c>
      <c r="U92" s="156">
        <f t="shared" si="9"/>
        <v>255.95999999999998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255.95999999999998</v>
      </c>
      <c r="E93">
        <f>BAWANA!AM93</f>
        <v>0</v>
      </c>
      <c r="F93">
        <f t="shared" si="11"/>
        <v>256</v>
      </c>
      <c r="G93">
        <f t="shared" si="12"/>
        <v>255.95999999999998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255.96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30.999999999999996</v>
      </c>
      <c r="T93">
        <v>69.59999999999998</v>
      </c>
      <c r="U93" s="156">
        <f t="shared" si="9"/>
        <v>255.95999999999998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255.95999999999998</v>
      </c>
      <c r="E94">
        <f>BAWANA!AM94</f>
        <v>0</v>
      </c>
      <c r="F94">
        <f t="shared" si="11"/>
        <v>256</v>
      </c>
      <c r="G94">
        <f t="shared" si="12"/>
        <v>255.95999999999998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255.96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30.999999999999996</v>
      </c>
      <c r="T94">
        <v>69.59999999999998</v>
      </c>
      <c r="U94" s="156">
        <f t="shared" si="9"/>
        <v>255.95999999999998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255.95999999999998</v>
      </c>
      <c r="E95">
        <f>BAWANA!AM95</f>
        <v>0</v>
      </c>
      <c r="F95">
        <f t="shared" si="11"/>
        <v>256</v>
      </c>
      <c r="G95">
        <f t="shared" si="12"/>
        <v>255.95999999999998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255.96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30.999999999999996</v>
      </c>
      <c r="T95">
        <v>69.59999999999998</v>
      </c>
      <c r="U95" s="156">
        <f t="shared" si="9"/>
        <v>255.95999999999998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255.95999999999998</v>
      </c>
      <c r="E96">
        <f>BAWANA!AM96</f>
        <v>0</v>
      </c>
      <c r="F96">
        <f t="shared" si="11"/>
        <v>256</v>
      </c>
      <c r="G96">
        <f t="shared" si="12"/>
        <v>255.95999999999998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255.96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30.999999999999996</v>
      </c>
      <c r="T96">
        <v>69.59999999999998</v>
      </c>
      <c r="U96" s="156">
        <f t="shared" si="9"/>
        <v>255.95999999999998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255.95999999999998</v>
      </c>
      <c r="E97">
        <f>BAWANA!AM97</f>
        <v>0</v>
      </c>
      <c r="F97">
        <f t="shared" si="11"/>
        <v>256</v>
      </c>
      <c r="G97">
        <f t="shared" si="12"/>
        <v>255.95999999999998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255.96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30.999999999999996</v>
      </c>
      <c r="T97">
        <v>69.59999999999998</v>
      </c>
      <c r="U97" s="156">
        <f t="shared" si="9"/>
        <v>255.95999999999998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255.95999999999998</v>
      </c>
      <c r="E98">
        <f>BAWANA!AM98</f>
        <v>0</v>
      </c>
      <c r="F98">
        <f t="shared" si="11"/>
        <v>256</v>
      </c>
      <c r="G98">
        <f t="shared" si="12"/>
        <v>255.95999999999998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255.96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30.999999999999996</v>
      </c>
      <c r="T98">
        <v>69.59999999999998</v>
      </c>
      <c r="U98" s="156">
        <f t="shared" si="9"/>
        <v>255.95999999999998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5.5078399999999936</v>
      </c>
      <c r="E99" s="156">
        <f t="shared" si="14"/>
        <v>0</v>
      </c>
      <c r="F99" s="156">
        <f t="shared" si="14"/>
        <v>6.1440000000000001</v>
      </c>
      <c r="G99" s="156">
        <f t="shared" si="14"/>
        <v>5.5078399999999936</v>
      </c>
      <c r="H99" s="156"/>
      <c r="I99" s="156">
        <f t="shared" si="14"/>
        <v>2.0097549999999997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0.74399999999999999</v>
      </c>
      <c r="M99" s="156">
        <f t="shared" si="14"/>
        <v>1.4161775000000028</v>
      </c>
      <c r="N99" s="156">
        <f t="shared" si="14"/>
        <v>5.5076924999999912</v>
      </c>
      <c r="O99" s="156">
        <f t="shared" si="14"/>
        <v>1.4750000000070428E-4</v>
      </c>
      <c r="P99" s="156">
        <f t="shared" si="14"/>
        <v>2.0098272637893211</v>
      </c>
      <c r="Q99" s="156">
        <f t="shared" si="14"/>
        <v>1.1980800000000014</v>
      </c>
      <c r="R99" s="156">
        <f t="shared" si="14"/>
        <v>0.13968391064711494</v>
      </c>
      <c r="S99" s="156">
        <f t="shared" si="14"/>
        <v>0.74402083535356012</v>
      </c>
      <c r="T99" s="156">
        <f t="shared" si="14"/>
        <v>1.4162279902100068</v>
      </c>
      <c r="U99" s="156">
        <f t="shared" si="14"/>
        <v>5.5078399999999936</v>
      </c>
      <c r="V99" s="156">
        <f t="shared" si="10"/>
        <v>0</v>
      </c>
      <c r="Y99" s="156">
        <f>SUM(Y3:Y98)/4000</f>
        <v>0.54921000000000031</v>
      </c>
      <c r="Z99" s="156">
        <f t="shared" ref="Z99:AD99" si="15">SUM(Z3:Z98)/4000</f>
        <v>0.45887000000000017</v>
      </c>
      <c r="AA99" s="156">
        <f t="shared" si="15"/>
        <v>0.54921000000000031</v>
      </c>
      <c r="AB99" s="156">
        <f t="shared" si="15"/>
        <v>0.45887000000000017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68.418000000000006</v>
      </c>
      <c r="G3">
        <v>0</v>
      </c>
      <c r="H3">
        <v>0</v>
      </c>
      <c r="I3">
        <v>50.415999999999997</v>
      </c>
      <c r="J3">
        <v>32.880000000000003</v>
      </c>
      <c r="K3">
        <v>686.77995799999997</v>
      </c>
      <c r="L3">
        <v>653.15250000000003</v>
      </c>
      <c r="M3">
        <v>85</v>
      </c>
      <c r="N3">
        <v>118.125</v>
      </c>
      <c r="O3">
        <v>123.66562500000001</v>
      </c>
      <c r="P3">
        <v>139.3125</v>
      </c>
      <c r="Q3">
        <v>17.13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19.651199999999999</v>
      </c>
      <c r="AH3">
        <v>93.563599999999994</v>
      </c>
      <c r="AI3">
        <v>0</v>
      </c>
      <c r="AJ3">
        <v>0</v>
      </c>
      <c r="AK3">
        <v>51.394500000000001</v>
      </c>
      <c r="AL3">
        <v>66.814999999999998</v>
      </c>
      <c r="AM3">
        <v>0</v>
      </c>
      <c r="AN3">
        <v>0.68867999999999996</v>
      </c>
      <c r="AO3">
        <v>30.87</v>
      </c>
      <c r="AP3">
        <v>5.7645</v>
      </c>
      <c r="AQ3">
        <v>22.302</v>
      </c>
      <c r="AR3">
        <v>32.822879999999998</v>
      </c>
      <c r="AS3">
        <v>0</v>
      </c>
      <c r="AT3">
        <v>14.172800000000001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f>BW3</f>
        <v>77.52</v>
      </c>
      <c r="BA3">
        <f>SUM(B3:AZ3)</f>
        <v>3236.1828200000004</v>
      </c>
      <c r="BD3">
        <v>24.08</v>
      </c>
      <c r="BE3">
        <v>7.63</v>
      </c>
      <c r="BF3">
        <v>1.07</v>
      </c>
      <c r="BG3">
        <v>1.8</v>
      </c>
      <c r="BH3">
        <v>5.81</v>
      </c>
      <c r="BI3">
        <v>4.78</v>
      </c>
      <c r="BJ3">
        <v>1.56</v>
      </c>
      <c r="BK3">
        <v>2.2400000000000002</v>
      </c>
      <c r="BL3">
        <v>3.49</v>
      </c>
      <c r="BM3">
        <v>1.62</v>
      </c>
      <c r="BN3">
        <v>0.52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77.52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68.418000000000006</v>
      </c>
      <c r="G4">
        <v>0</v>
      </c>
      <c r="H4">
        <v>0</v>
      </c>
      <c r="I4">
        <v>50.415999999999997</v>
      </c>
      <c r="J4">
        <v>32.880000000000003</v>
      </c>
      <c r="K4">
        <v>686.77995799999997</v>
      </c>
      <c r="L4">
        <v>653.15250000000003</v>
      </c>
      <c r="M4">
        <v>85</v>
      </c>
      <c r="N4">
        <v>118.125</v>
      </c>
      <c r="O4">
        <v>123.66562500000001</v>
      </c>
      <c r="P4">
        <v>139.3125</v>
      </c>
      <c r="Q4">
        <v>17.13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28.045000000000002</v>
      </c>
      <c r="AB4">
        <v>13.0634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19.651199999999999</v>
      </c>
      <c r="AH4">
        <v>70.172700000000006</v>
      </c>
      <c r="AI4">
        <v>0</v>
      </c>
      <c r="AJ4">
        <v>0</v>
      </c>
      <c r="AK4">
        <v>51.394500000000001</v>
      </c>
      <c r="AL4">
        <v>66.814999999999998</v>
      </c>
      <c r="AM4">
        <v>0</v>
      </c>
      <c r="AN4">
        <v>0.68867999999999996</v>
      </c>
      <c r="AO4">
        <v>30.87</v>
      </c>
      <c r="AP4">
        <v>5.7645</v>
      </c>
      <c r="AQ4">
        <v>22.302</v>
      </c>
      <c r="AR4">
        <v>32.822879999999998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f t="shared" ref="AZ4:AZ67" si="0">BW4</f>
        <v>77.52</v>
      </c>
      <c r="BA4">
        <f t="shared" ref="BA4:BA67" si="1">SUM(B4:AZ4)</f>
        <v>3203.7409200000006</v>
      </c>
      <c r="BD4">
        <v>24.08</v>
      </c>
      <c r="BE4">
        <v>7.63</v>
      </c>
      <c r="BF4">
        <v>1.07</v>
      </c>
      <c r="BG4">
        <v>1.8</v>
      </c>
      <c r="BH4">
        <v>5.81</v>
      </c>
      <c r="BI4">
        <v>4.78</v>
      </c>
      <c r="BJ4">
        <v>1.56</v>
      </c>
      <c r="BK4">
        <v>2.2400000000000002</v>
      </c>
      <c r="BL4">
        <v>3.49</v>
      </c>
      <c r="BM4">
        <v>1.62</v>
      </c>
      <c r="BN4">
        <v>0.52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77.52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50.415999999999997</v>
      </c>
      <c r="J5">
        <v>32.880000000000003</v>
      </c>
      <c r="K5">
        <v>686.77995799999997</v>
      </c>
      <c r="L5">
        <v>653.15250000000003</v>
      </c>
      <c r="M5">
        <v>85</v>
      </c>
      <c r="N5">
        <v>118.125</v>
      </c>
      <c r="O5">
        <v>123.66562500000001</v>
      </c>
      <c r="P5">
        <v>139.3125</v>
      </c>
      <c r="Q5">
        <v>17.13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19.651199999999999</v>
      </c>
      <c r="AH5">
        <v>46.781799999999997</v>
      </c>
      <c r="AI5">
        <v>0</v>
      </c>
      <c r="AJ5">
        <v>0</v>
      </c>
      <c r="AK5">
        <v>51.394500000000001</v>
      </c>
      <c r="AL5">
        <v>66.814999999999998</v>
      </c>
      <c r="AM5">
        <v>0</v>
      </c>
      <c r="AN5">
        <v>0.68867999999999996</v>
      </c>
      <c r="AO5">
        <v>30.87</v>
      </c>
      <c r="AP5">
        <v>11.4009</v>
      </c>
      <c r="AQ5">
        <v>14.868</v>
      </c>
      <c r="AR5">
        <v>32.822879999999998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1.0960000000000001</v>
      </c>
      <c r="AY5">
        <v>0</v>
      </c>
      <c r="AZ5">
        <f t="shared" si="0"/>
        <v>77.52</v>
      </c>
      <c r="BA5">
        <f t="shared" si="1"/>
        <v>3178.5524200000004</v>
      </c>
      <c r="BD5">
        <v>24.08</v>
      </c>
      <c r="BE5">
        <v>7.63</v>
      </c>
      <c r="BF5">
        <v>1.07</v>
      </c>
      <c r="BG5">
        <v>1.8</v>
      </c>
      <c r="BH5">
        <v>5.81</v>
      </c>
      <c r="BI5">
        <v>4.78</v>
      </c>
      <c r="BJ5">
        <v>1.56</v>
      </c>
      <c r="BK5">
        <v>2.2400000000000002</v>
      </c>
      <c r="BL5">
        <v>3.49</v>
      </c>
      <c r="BM5">
        <v>1.62</v>
      </c>
      <c r="BN5">
        <v>0.52</v>
      </c>
      <c r="BO5">
        <v>15.93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77.52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50.415999999999997</v>
      </c>
      <c r="J6">
        <v>32.880000000000003</v>
      </c>
      <c r="K6">
        <v>686.77995799999997</v>
      </c>
      <c r="L6">
        <v>653.15250000000003</v>
      </c>
      <c r="M6">
        <v>85</v>
      </c>
      <c r="N6">
        <v>118.125</v>
      </c>
      <c r="O6">
        <v>123.66562500000001</v>
      </c>
      <c r="P6">
        <v>139.3125</v>
      </c>
      <c r="Q6">
        <v>17.13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19.651199999999999</v>
      </c>
      <c r="AH6">
        <v>23.390899999999998</v>
      </c>
      <c r="AI6">
        <v>0</v>
      </c>
      <c r="AJ6">
        <v>0</v>
      </c>
      <c r="AK6">
        <v>51.394500000000001</v>
      </c>
      <c r="AL6">
        <v>66.814999999999998</v>
      </c>
      <c r="AM6">
        <v>0</v>
      </c>
      <c r="AN6">
        <v>0.68867999999999996</v>
      </c>
      <c r="AO6">
        <v>30.87</v>
      </c>
      <c r="AP6">
        <v>11.4009</v>
      </c>
      <c r="AQ6">
        <v>14.868</v>
      </c>
      <c r="AR6">
        <v>32.822879999999998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1.0960000000000001</v>
      </c>
      <c r="AY6">
        <v>0</v>
      </c>
      <c r="AZ6">
        <f t="shared" si="0"/>
        <v>77.52</v>
      </c>
      <c r="BA6">
        <f t="shared" si="1"/>
        <v>3146.0466200000001</v>
      </c>
      <c r="BD6">
        <v>24.08</v>
      </c>
      <c r="BE6">
        <v>7.63</v>
      </c>
      <c r="BF6">
        <v>1.07</v>
      </c>
      <c r="BG6">
        <v>1.8</v>
      </c>
      <c r="BH6">
        <v>5.81</v>
      </c>
      <c r="BI6">
        <v>4.78</v>
      </c>
      <c r="BJ6">
        <v>1.56</v>
      </c>
      <c r="BK6">
        <v>2.2400000000000002</v>
      </c>
      <c r="BL6">
        <v>3.49</v>
      </c>
      <c r="BM6">
        <v>1.62</v>
      </c>
      <c r="BN6">
        <v>0.52</v>
      </c>
      <c r="BO6">
        <v>15.93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77.52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50.415999999999997</v>
      </c>
      <c r="J7">
        <v>32.880000000000003</v>
      </c>
      <c r="K7">
        <v>686.77995799999997</v>
      </c>
      <c r="L7">
        <v>653.15250000000003</v>
      </c>
      <c r="M7">
        <v>85</v>
      </c>
      <c r="N7">
        <v>118.125</v>
      </c>
      <c r="O7">
        <v>123.66562500000001</v>
      </c>
      <c r="P7">
        <v>139.3125</v>
      </c>
      <c r="Q7">
        <v>17.13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13.43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19.651199999999999</v>
      </c>
      <c r="AH7">
        <v>23.390899999999998</v>
      </c>
      <c r="AI7">
        <v>0</v>
      </c>
      <c r="AJ7">
        <v>0</v>
      </c>
      <c r="AK7">
        <v>51.394500000000001</v>
      </c>
      <c r="AL7">
        <v>69.72</v>
      </c>
      <c r="AM7">
        <v>0</v>
      </c>
      <c r="AN7">
        <v>0.68867999999999996</v>
      </c>
      <c r="AO7">
        <v>30.87</v>
      </c>
      <c r="AP7">
        <v>5.1239999999999997</v>
      </c>
      <c r="AQ7">
        <v>7.4340000000000002</v>
      </c>
      <c r="AR7">
        <v>32.822879999999998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1.0960000000000001</v>
      </c>
      <c r="AY7">
        <v>0</v>
      </c>
      <c r="AZ7">
        <f t="shared" si="0"/>
        <v>77.52</v>
      </c>
      <c r="BA7">
        <f t="shared" si="1"/>
        <v>3120.6257199999995</v>
      </c>
      <c r="BD7">
        <v>24.08</v>
      </c>
      <c r="BE7">
        <v>7.63</v>
      </c>
      <c r="BF7">
        <v>1.07</v>
      </c>
      <c r="BG7">
        <v>1.8</v>
      </c>
      <c r="BH7">
        <v>5.81</v>
      </c>
      <c r="BI7">
        <v>4.78</v>
      </c>
      <c r="BJ7">
        <v>1.56</v>
      </c>
      <c r="BK7">
        <v>2.2400000000000002</v>
      </c>
      <c r="BL7">
        <v>3.49</v>
      </c>
      <c r="BM7">
        <v>1.62</v>
      </c>
      <c r="BN7">
        <v>0.52</v>
      </c>
      <c r="BO7">
        <v>15.93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77.52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50.415999999999997</v>
      </c>
      <c r="J8">
        <v>32.880000000000003</v>
      </c>
      <c r="K8">
        <v>686.77995799999997</v>
      </c>
      <c r="L8">
        <v>653.15250000000003</v>
      </c>
      <c r="M8">
        <v>85</v>
      </c>
      <c r="N8">
        <v>118.125</v>
      </c>
      <c r="O8">
        <v>123.66562500000001</v>
      </c>
      <c r="P8">
        <v>139.3125</v>
      </c>
      <c r="Q8">
        <v>17.13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13.43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19.651199999999999</v>
      </c>
      <c r="AH8">
        <v>23.390899999999998</v>
      </c>
      <c r="AI8">
        <v>0</v>
      </c>
      <c r="AJ8">
        <v>0</v>
      </c>
      <c r="AK8">
        <v>51.394500000000001</v>
      </c>
      <c r="AL8">
        <v>69.72</v>
      </c>
      <c r="AM8">
        <v>0</v>
      </c>
      <c r="AN8">
        <v>0.68867999999999996</v>
      </c>
      <c r="AO8">
        <v>30.87</v>
      </c>
      <c r="AP8">
        <v>5.1239999999999997</v>
      </c>
      <c r="AQ8">
        <v>7.4340000000000002</v>
      </c>
      <c r="AR8">
        <v>32.822879999999998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1.0960000000000001</v>
      </c>
      <c r="AY8">
        <v>0</v>
      </c>
      <c r="AZ8">
        <f t="shared" si="0"/>
        <v>77.52</v>
      </c>
      <c r="BA8">
        <f t="shared" si="1"/>
        <v>3120.6257199999995</v>
      </c>
      <c r="BD8">
        <v>24.08</v>
      </c>
      <c r="BE8">
        <v>7.63</v>
      </c>
      <c r="BF8">
        <v>1.07</v>
      </c>
      <c r="BG8">
        <v>1.8</v>
      </c>
      <c r="BH8">
        <v>5.81</v>
      </c>
      <c r="BI8">
        <v>4.78</v>
      </c>
      <c r="BJ8">
        <v>1.56</v>
      </c>
      <c r="BK8">
        <v>2.2400000000000002</v>
      </c>
      <c r="BL8">
        <v>3.49</v>
      </c>
      <c r="BM8">
        <v>1.62</v>
      </c>
      <c r="BN8">
        <v>0.52</v>
      </c>
      <c r="BO8">
        <v>15.93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77.52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50.415999999999997</v>
      </c>
      <c r="J9">
        <v>32.880000000000003</v>
      </c>
      <c r="K9">
        <v>686.77995799999997</v>
      </c>
      <c r="L9">
        <v>653.15250000000003</v>
      </c>
      <c r="M9">
        <v>85</v>
      </c>
      <c r="N9">
        <v>118.125</v>
      </c>
      <c r="O9">
        <v>123.66562500000001</v>
      </c>
      <c r="P9">
        <v>139.3125</v>
      </c>
      <c r="Q9">
        <v>17.13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19.651199999999999</v>
      </c>
      <c r="AH9">
        <v>23.390899999999998</v>
      </c>
      <c r="AI9">
        <v>0</v>
      </c>
      <c r="AJ9">
        <v>0</v>
      </c>
      <c r="AK9">
        <v>51.394500000000001</v>
      </c>
      <c r="AL9">
        <v>69.72</v>
      </c>
      <c r="AM9">
        <v>0</v>
      </c>
      <c r="AN9">
        <v>0.68867999999999996</v>
      </c>
      <c r="AO9">
        <v>30.87</v>
      </c>
      <c r="AP9">
        <v>5.1239999999999997</v>
      </c>
      <c r="AQ9">
        <v>0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1.0960000000000001</v>
      </c>
      <c r="AY9">
        <v>0</v>
      </c>
      <c r="AZ9">
        <f t="shared" si="0"/>
        <v>75.28</v>
      </c>
      <c r="BA9">
        <f t="shared" si="1"/>
        <v>3096.5962229999996</v>
      </c>
      <c r="BD9">
        <v>24.08</v>
      </c>
      <c r="BE9">
        <v>7.63</v>
      </c>
      <c r="BF9">
        <v>1.07</v>
      </c>
      <c r="BG9">
        <v>1.8</v>
      </c>
      <c r="BH9">
        <v>5.81</v>
      </c>
      <c r="BI9">
        <v>4.78</v>
      </c>
      <c r="BJ9">
        <v>1.56</v>
      </c>
      <c r="BK9">
        <v>2.2400000000000002</v>
      </c>
      <c r="BL9">
        <v>3.49</v>
      </c>
      <c r="BM9">
        <v>1.62</v>
      </c>
      <c r="BN9">
        <v>0.52</v>
      </c>
      <c r="BO9">
        <v>13.69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75.28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50.415999999999997</v>
      </c>
      <c r="J10">
        <v>32.880000000000003</v>
      </c>
      <c r="K10">
        <v>686.77995799999997</v>
      </c>
      <c r="L10">
        <v>653.15250000000003</v>
      </c>
      <c r="M10">
        <v>85</v>
      </c>
      <c r="N10">
        <v>118.125</v>
      </c>
      <c r="O10">
        <v>123.66562500000001</v>
      </c>
      <c r="P10">
        <v>139.3125</v>
      </c>
      <c r="Q10">
        <v>17.13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0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19.651199999999999</v>
      </c>
      <c r="AH10">
        <v>23.390899999999998</v>
      </c>
      <c r="AI10">
        <v>0</v>
      </c>
      <c r="AJ10">
        <v>0</v>
      </c>
      <c r="AK10">
        <v>51.394500000000001</v>
      </c>
      <c r="AL10">
        <v>69.72</v>
      </c>
      <c r="AM10">
        <v>0</v>
      </c>
      <c r="AN10">
        <v>0.68867999999999996</v>
      </c>
      <c r="AO10">
        <v>30.87</v>
      </c>
      <c r="AP10">
        <v>5.1239999999999997</v>
      </c>
      <c r="AQ10">
        <v>0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1.0960000000000001</v>
      </c>
      <c r="AY10">
        <v>0</v>
      </c>
      <c r="AZ10">
        <f t="shared" si="0"/>
        <v>75.28</v>
      </c>
      <c r="BA10">
        <f t="shared" si="1"/>
        <v>3096.5962229999996</v>
      </c>
      <c r="BD10">
        <v>24.08</v>
      </c>
      <c r="BE10">
        <v>7.63</v>
      </c>
      <c r="BF10">
        <v>1.07</v>
      </c>
      <c r="BG10">
        <v>1.8</v>
      </c>
      <c r="BH10">
        <v>5.81</v>
      </c>
      <c r="BI10">
        <v>4.78</v>
      </c>
      <c r="BJ10">
        <v>1.56</v>
      </c>
      <c r="BK10">
        <v>2.2400000000000002</v>
      </c>
      <c r="BL10">
        <v>3.49</v>
      </c>
      <c r="BM10">
        <v>1.62</v>
      </c>
      <c r="BN10">
        <v>0.52</v>
      </c>
      <c r="BO10">
        <v>13.69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75.28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50.415999999999997</v>
      </c>
      <c r="J11">
        <v>32.880000000000003</v>
      </c>
      <c r="K11">
        <v>686.77995799999997</v>
      </c>
      <c r="L11">
        <v>653.15250000000003</v>
      </c>
      <c r="M11">
        <v>85</v>
      </c>
      <c r="N11">
        <v>118.125</v>
      </c>
      <c r="O11">
        <v>123.66562500000001</v>
      </c>
      <c r="P11">
        <v>139.3125</v>
      </c>
      <c r="Q11">
        <v>19.414000000000001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19.651199999999999</v>
      </c>
      <c r="AH11">
        <v>23.390899999999998</v>
      </c>
      <c r="AI11">
        <v>0</v>
      </c>
      <c r="AJ11">
        <v>0</v>
      </c>
      <c r="AK11">
        <v>51.394500000000001</v>
      </c>
      <c r="AL11">
        <v>69.72</v>
      </c>
      <c r="AM11">
        <v>5.2786799999999996</v>
      </c>
      <c r="AN11">
        <v>0.68867999999999996</v>
      </c>
      <c r="AO11">
        <v>30.87</v>
      </c>
      <c r="AP11">
        <v>6.4050000000000002</v>
      </c>
      <c r="AQ11">
        <v>0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1.0960000000000001</v>
      </c>
      <c r="AY11">
        <v>0</v>
      </c>
      <c r="AZ11">
        <f t="shared" si="0"/>
        <v>75.86999999999999</v>
      </c>
      <c r="BA11">
        <f t="shared" si="1"/>
        <v>3106.0299029999992</v>
      </c>
      <c r="BD11">
        <v>25.42</v>
      </c>
      <c r="BE11">
        <v>7.45</v>
      </c>
      <c r="BF11">
        <v>1.1200000000000001</v>
      </c>
      <c r="BG11">
        <v>1.75</v>
      </c>
      <c r="BH11">
        <v>5.63</v>
      </c>
      <c r="BI11">
        <v>4.6900000000000004</v>
      </c>
      <c r="BJ11">
        <v>1.6</v>
      </c>
      <c r="BK11">
        <v>2.25</v>
      </c>
      <c r="BL11">
        <v>3.34</v>
      </c>
      <c r="BM11">
        <v>1.62</v>
      </c>
      <c r="BN11">
        <v>0.5</v>
      </c>
      <c r="BO11">
        <v>13.53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75.86999999999999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50.415999999999997</v>
      </c>
      <c r="J12">
        <v>32.880000000000003</v>
      </c>
      <c r="K12">
        <v>686.77995799999997</v>
      </c>
      <c r="L12">
        <v>653.15250000000003</v>
      </c>
      <c r="M12">
        <v>85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19.651199999999999</v>
      </c>
      <c r="AH12">
        <v>23.390899999999998</v>
      </c>
      <c r="AI12">
        <v>0</v>
      </c>
      <c r="AJ12">
        <v>0</v>
      </c>
      <c r="AK12">
        <v>51.394500000000001</v>
      </c>
      <c r="AL12">
        <v>69.72</v>
      </c>
      <c r="AM12">
        <v>5.2786799999999996</v>
      </c>
      <c r="AN12">
        <v>0.68867999999999996</v>
      </c>
      <c r="AO12">
        <v>30.87</v>
      </c>
      <c r="AP12">
        <v>6.4050000000000002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1.0960000000000001</v>
      </c>
      <c r="AY12">
        <v>0</v>
      </c>
      <c r="AZ12">
        <f t="shared" si="0"/>
        <v>75.86999999999999</v>
      </c>
      <c r="BA12">
        <f t="shared" si="1"/>
        <v>3108.4395229999991</v>
      </c>
      <c r="BD12">
        <v>25.42</v>
      </c>
      <c r="BE12">
        <v>7.45</v>
      </c>
      <c r="BF12">
        <v>1.1200000000000001</v>
      </c>
      <c r="BG12">
        <v>1.75</v>
      </c>
      <c r="BH12">
        <v>5.63</v>
      </c>
      <c r="BI12">
        <v>4.6900000000000004</v>
      </c>
      <c r="BJ12">
        <v>1.6</v>
      </c>
      <c r="BK12">
        <v>2.25</v>
      </c>
      <c r="BL12">
        <v>3.34</v>
      </c>
      <c r="BM12">
        <v>1.62</v>
      </c>
      <c r="BN12">
        <v>0.5</v>
      </c>
      <c r="BO12">
        <v>13.53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75.86999999999999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48.223999999999997</v>
      </c>
      <c r="J13">
        <v>35.072000000000003</v>
      </c>
      <c r="K13">
        <v>686.77995799999997</v>
      </c>
      <c r="L13">
        <v>653.15250000000003</v>
      </c>
      <c r="M13">
        <v>85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19.651199999999999</v>
      </c>
      <c r="AH13">
        <v>23.390899999999998</v>
      </c>
      <c r="AI13">
        <v>0</v>
      </c>
      <c r="AJ13">
        <v>0</v>
      </c>
      <c r="AK13">
        <v>51.394500000000001</v>
      </c>
      <c r="AL13">
        <v>69.72</v>
      </c>
      <c r="AM13">
        <v>15.836040000000001</v>
      </c>
      <c r="AN13">
        <v>0.68867999999999996</v>
      </c>
      <c r="AO13">
        <v>30.87</v>
      </c>
      <c r="AP13">
        <v>6.4050000000000002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1.0960000000000001</v>
      </c>
      <c r="AY13">
        <v>0</v>
      </c>
      <c r="AZ13">
        <f t="shared" si="0"/>
        <v>75.7</v>
      </c>
      <c r="BA13">
        <f t="shared" si="1"/>
        <v>3118.8268829999993</v>
      </c>
      <c r="BD13">
        <v>25.42</v>
      </c>
      <c r="BE13">
        <v>7.45</v>
      </c>
      <c r="BF13">
        <v>1.1200000000000001</v>
      </c>
      <c r="BG13">
        <v>1.75</v>
      </c>
      <c r="BH13">
        <v>5.63</v>
      </c>
      <c r="BI13">
        <v>4.6900000000000004</v>
      </c>
      <c r="BJ13">
        <v>1.6</v>
      </c>
      <c r="BK13">
        <v>2.25</v>
      </c>
      <c r="BL13">
        <v>3.17</v>
      </c>
      <c r="BM13">
        <v>1.62</v>
      </c>
      <c r="BN13">
        <v>0.5</v>
      </c>
      <c r="BO13">
        <v>13.53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75.7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48.223999999999997</v>
      </c>
      <c r="J14">
        <v>35.072000000000003</v>
      </c>
      <c r="K14">
        <v>686.77995799999997</v>
      </c>
      <c r="L14">
        <v>653.15250000000003</v>
      </c>
      <c r="M14">
        <v>85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19.651199999999999</v>
      </c>
      <c r="AH14">
        <v>23.390899999999998</v>
      </c>
      <c r="AI14">
        <v>0</v>
      </c>
      <c r="AJ14">
        <v>0</v>
      </c>
      <c r="AK14">
        <v>51.394500000000001</v>
      </c>
      <c r="AL14">
        <v>69.72</v>
      </c>
      <c r="AM14">
        <v>15.836040000000001</v>
      </c>
      <c r="AN14">
        <v>0.68867999999999996</v>
      </c>
      <c r="AO14">
        <v>30.87</v>
      </c>
      <c r="AP14">
        <v>6.4050000000000002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1.0960000000000001</v>
      </c>
      <c r="AY14">
        <v>0</v>
      </c>
      <c r="AZ14">
        <f t="shared" si="0"/>
        <v>75.7</v>
      </c>
      <c r="BA14">
        <f t="shared" si="1"/>
        <v>3118.8268829999993</v>
      </c>
      <c r="BD14">
        <v>25.42</v>
      </c>
      <c r="BE14">
        <v>7.45</v>
      </c>
      <c r="BF14">
        <v>1.1200000000000001</v>
      </c>
      <c r="BG14">
        <v>1.75</v>
      </c>
      <c r="BH14">
        <v>5.63</v>
      </c>
      <c r="BI14">
        <v>4.6900000000000004</v>
      </c>
      <c r="BJ14">
        <v>1.6</v>
      </c>
      <c r="BK14">
        <v>2.25</v>
      </c>
      <c r="BL14">
        <v>3.17</v>
      </c>
      <c r="BM14">
        <v>1.62</v>
      </c>
      <c r="BN14">
        <v>0.5</v>
      </c>
      <c r="BO14">
        <v>13.53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75.7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48.223999999999997</v>
      </c>
      <c r="J15">
        <v>35.072000000000003</v>
      </c>
      <c r="K15">
        <v>686.77995799999997</v>
      </c>
      <c r="L15">
        <v>653.15250000000003</v>
      </c>
      <c r="M15">
        <v>85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19.651199999999999</v>
      </c>
      <c r="AH15">
        <v>23.390899999999998</v>
      </c>
      <c r="AI15">
        <v>0</v>
      </c>
      <c r="AJ15">
        <v>0</v>
      </c>
      <c r="AK15">
        <v>51.394500000000001</v>
      </c>
      <c r="AL15">
        <v>60.423999999999999</v>
      </c>
      <c r="AM15">
        <v>15.836040000000001</v>
      </c>
      <c r="AN15">
        <v>0.68867999999999996</v>
      </c>
      <c r="AO15">
        <v>30.87</v>
      </c>
      <c r="AP15">
        <v>6.4050000000000002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1.0960000000000001</v>
      </c>
      <c r="AY15">
        <v>0</v>
      </c>
      <c r="AZ15">
        <f t="shared" si="0"/>
        <v>75.77</v>
      </c>
      <c r="BA15">
        <f t="shared" si="1"/>
        <v>3109.6008829999996</v>
      </c>
      <c r="BD15">
        <v>25.42</v>
      </c>
      <c r="BE15">
        <v>7.45</v>
      </c>
      <c r="BF15">
        <v>1.1200000000000001</v>
      </c>
      <c r="BG15">
        <v>1.75</v>
      </c>
      <c r="BH15">
        <v>5.63</v>
      </c>
      <c r="BI15">
        <v>4.6900000000000004</v>
      </c>
      <c r="BJ15">
        <v>1.6</v>
      </c>
      <c r="BK15">
        <v>2.25</v>
      </c>
      <c r="BL15">
        <v>3.17</v>
      </c>
      <c r="BM15">
        <v>1.62</v>
      </c>
      <c r="BN15">
        <v>0.5</v>
      </c>
      <c r="BO15">
        <v>13.6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75.77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48.223999999999997</v>
      </c>
      <c r="J16">
        <v>35.072000000000003</v>
      </c>
      <c r="K16">
        <v>686.77995799999997</v>
      </c>
      <c r="L16">
        <v>653.15250000000003</v>
      </c>
      <c r="M16">
        <v>85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19.651199999999999</v>
      </c>
      <c r="AH16">
        <v>23.390899999999998</v>
      </c>
      <c r="AI16">
        <v>0</v>
      </c>
      <c r="AJ16">
        <v>0</v>
      </c>
      <c r="AK16">
        <v>51.394500000000001</v>
      </c>
      <c r="AL16">
        <v>60.423999999999999</v>
      </c>
      <c r="AM16">
        <v>15.836040000000001</v>
      </c>
      <c r="AN16">
        <v>0.68867999999999996</v>
      </c>
      <c r="AO16">
        <v>30.87</v>
      </c>
      <c r="AP16">
        <v>6.4050000000000002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1.0960000000000001</v>
      </c>
      <c r="AY16">
        <v>0</v>
      </c>
      <c r="AZ16">
        <f t="shared" si="0"/>
        <v>75.77</v>
      </c>
      <c r="BA16">
        <f t="shared" si="1"/>
        <v>3109.6008829999996</v>
      </c>
      <c r="BD16">
        <v>25.42</v>
      </c>
      <c r="BE16">
        <v>7.45</v>
      </c>
      <c r="BF16">
        <v>1.1200000000000001</v>
      </c>
      <c r="BG16">
        <v>1.75</v>
      </c>
      <c r="BH16">
        <v>5.63</v>
      </c>
      <c r="BI16">
        <v>4.6900000000000004</v>
      </c>
      <c r="BJ16">
        <v>1.6</v>
      </c>
      <c r="BK16">
        <v>2.25</v>
      </c>
      <c r="BL16">
        <v>3.17</v>
      </c>
      <c r="BM16">
        <v>1.62</v>
      </c>
      <c r="BN16">
        <v>0.5</v>
      </c>
      <c r="BO16">
        <v>13.6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75.77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48.223999999999997</v>
      </c>
      <c r="J17">
        <v>35.072000000000003</v>
      </c>
      <c r="K17">
        <v>686.77995799999997</v>
      </c>
      <c r="L17">
        <v>653.15250000000003</v>
      </c>
      <c r="M17">
        <v>85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19.651199999999999</v>
      </c>
      <c r="AH17">
        <v>23.390899999999998</v>
      </c>
      <c r="AI17">
        <v>0</v>
      </c>
      <c r="AJ17">
        <v>0</v>
      </c>
      <c r="AK17">
        <v>51.394500000000001</v>
      </c>
      <c r="AL17">
        <v>58.1</v>
      </c>
      <c r="AM17">
        <v>15.836040000000001</v>
      </c>
      <c r="AN17">
        <v>0.68867999999999996</v>
      </c>
      <c r="AO17">
        <v>30.87</v>
      </c>
      <c r="AP17">
        <v>6.4050000000000002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1.0960000000000001</v>
      </c>
      <c r="AY17">
        <v>0</v>
      </c>
      <c r="AZ17">
        <f t="shared" si="0"/>
        <v>75.77</v>
      </c>
      <c r="BA17">
        <f t="shared" si="1"/>
        <v>3113.8306829999997</v>
      </c>
      <c r="BD17">
        <v>25.42</v>
      </c>
      <c r="BE17">
        <v>7.45</v>
      </c>
      <c r="BF17">
        <v>1.1200000000000001</v>
      </c>
      <c r="BG17">
        <v>1.75</v>
      </c>
      <c r="BH17">
        <v>5.63</v>
      </c>
      <c r="BI17">
        <v>4.6900000000000004</v>
      </c>
      <c r="BJ17">
        <v>1.6</v>
      </c>
      <c r="BK17">
        <v>2.25</v>
      </c>
      <c r="BL17">
        <v>3.17</v>
      </c>
      <c r="BM17">
        <v>1.62</v>
      </c>
      <c r="BN17">
        <v>0.5</v>
      </c>
      <c r="BO17">
        <v>13.6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75.77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48.223999999999997</v>
      </c>
      <c r="J18">
        <v>35.072000000000003</v>
      </c>
      <c r="K18">
        <v>686.77995799999997</v>
      </c>
      <c r="L18">
        <v>653.15250000000003</v>
      </c>
      <c r="M18">
        <v>85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19.651199999999999</v>
      </c>
      <c r="AH18">
        <v>23.390899999999998</v>
      </c>
      <c r="AI18">
        <v>0</v>
      </c>
      <c r="AJ18">
        <v>0</v>
      </c>
      <c r="AK18">
        <v>51.394500000000001</v>
      </c>
      <c r="AL18">
        <v>58.1</v>
      </c>
      <c r="AM18">
        <v>15.836040000000001</v>
      </c>
      <c r="AN18">
        <v>0.68867999999999996</v>
      </c>
      <c r="AO18">
        <v>30.87</v>
      </c>
      <c r="AP18">
        <v>6.4050000000000002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1.0960000000000001</v>
      </c>
      <c r="AY18">
        <v>0</v>
      </c>
      <c r="AZ18">
        <f t="shared" si="0"/>
        <v>75.77</v>
      </c>
      <c r="BA18">
        <f t="shared" si="1"/>
        <v>3113.8306829999997</v>
      </c>
      <c r="BD18">
        <v>25.42</v>
      </c>
      <c r="BE18">
        <v>7.45</v>
      </c>
      <c r="BF18">
        <v>1.1200000000000001</v>
      </c>
      <c r="BG18">
        <v>1.75</v>
      </c>
      <c r="BH18">
        <v>5.63</v>
      </c>
      <c r="BI18">
        <v>4.6900000000000004</v>
      </c>
      <c r="BJ18">
        <v>1.6</v>
      </c>
      <c r="BK18">
        <v>2.25</v>
      </c>
      <c r="BL18">
        <v>3.17</v>
      </c>
      <c r="BM18">
        <v>1.62</v>
      </c>
      <c r="BN18">
        <v>0.5</v>
      </c>
      <c r="BO18">
        <v>13.6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75.77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48.223999999999997</v>
      </c>
      <c r="J19">
        <v>35.072000000000003</v>
      </c>
      <c r="K19">
        <v>686.77995799999997</v>
      </c>
      <c r="L19">
        <v>653.15250000000003</v>
      </c>
      <c r="M19">
        <v>85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19.651199999999999</v>
      </c>
      <c r="AH19">
        <v>37.880000000000003</v>
      </c>
      <c r="AI19">
        <v>0</v>
      </c>
      <c r="AJ19">
        <v>0</v>
      </c>
      <c r="AK19">
        <v>51.394500000000001</v>
      </c>
      <c r="AL19">
        <v>34.86</v>
      </c>
      <c r="AM19">
        <v>15.836040000000001</v>
      </c>
      <c r="AN19">
        <v>0.68867999999999996</v>
      </c>
      <c r="AO19">
        <v>30.87</v>
      </c>
      <c r="AP19">
        <v>12.681900000000001</v>
      </c>
      <c r="AQ19">
        <v>7.4340000000000002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1.0960000000000001</v>
      </c>
      <c r="AY19">
        <v>0</v>
      </c>
      <c r="AZ19">
        <f t="shared" si="0"/>
        <v>75.77</v>
      </c>
      <c r="BA19">
        <f t="shared" si="1"/>
        <v>3125.3444829999999</v>
      </c>
      <c r="BD19">
        <v>25.42</v>
      </c>
      <c r="BE19">
        <v>7.45</v>
      </c>
      <c r="BF19">
        <v>1.1200000000000001</v>
      </c>
      <c r="BG19">
        <v>1.75</v>
      </c>
      <c r="BH19">
        <v>5.63</v>
      </c>
      <c r="BI19">
        <v>4.6900000000000004</v>
      </c>
      <c r="BJ19">
        <v>1.6</v>
      </c>
      <c r="BK19">
        <v>2.25</v>
      </c>
      <c r="BL19">
        <v>3.17</v>
      </c>
      <c r="BM19">
        <v>1.62</v>
      </c>
      <c r="BN19">
        <v>0.5</v>
      </c>
      <c r="BO19">
        <v>13.6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75.77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48.223999999999997</v>
      </c>
      <c r="J20">
        <v>35.072000000000003</v>
      </c>
      <c r="K20">
        <v>686.77995799999997</v>
      </c>
      <c r="L20">
        <v>653.15250000000003</v>
      </c>
      <c r="M20">
        <v>85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19.651199999999999</v>
      </c>
      <c r="AH20">
        <v>37.880000000000003</v>
      </c>
      <c r="AI20">
        <v>0</v>
      </c>
      <c r="AJ20">
        <v>0</v>
      </c>
      <c r="AK20">
        <v>51.394500000000001</v>
      </c>
      <c r="AL20">
        <v>34.86</v>
      </c>
      <c r="AM20">
        <v>15.836040000000001</v>
      </c>
      <c r="AN20">
        <v>0.68867999999999996</v>
      </c>
      <c r="AO20">
        <v>30.87</v>
      </c>
      <c r="AP20">
        <v>12.681900000000001</v>
      </c>
      <c r="AQ20">
        <v>7.4340000000000002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1.0960000000000001</v>
      </c>
      <c r="AY20">
        <v>0</v>
      </c>
      <c r="AZ20">
        <f t="shared" si="0"/>
        <v>75.77</v>
      </c>
      <c r="BA20">
        <f t="shared" si="1"/>
        <v>3125.3444829999999</v>
      </c>
      <c r="BD20">
        <v>25.42</v>
      </c>
      <c r="BE20">
        <v>7.45</v>
      </c>
      <c r="BF20">
        <v>1.1200000000000001</v>
      </c>
      <c r="BG20">
        <v>1.75</v>
      </c>
      <c r="BH20">
        <v>5.63</v>
      </c>
      <c r="BI20">
        <v>4.6900000000000004</v>
      </c>
      <c r="BJ20">
        <v>1.6</v>
      </c>
      <c r="BK20">
        <v>2.25</v>
      </c>
      <c r="BL20">
        <v>3.17</v>
      </c>
      <c r="BM20">
        <v>1.62</v>
      </c>
      <c r="BN20">
        <v>0.5</v>
      </c>
      <c r="BO20">
        <v>13.6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75.77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48.223999999999997</v>
      </c>
      <c r="J21">
        <v>35.072000000000003</v>
      </c>
      <c r="K21">
        <v>686.77995799999997</v>
      </c>
      <c r="L21">
        <v>653.15250000000003</v>
      </c>
      <c r="M21">
        <v>85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19.651199999999999</v>
      </c>
      <c r="AH21">
        <v>70.172700000000006</v>
      </c>
      <c r="AI21">
        <v>0</v>
      </c>
      <c r="AJ21">
        <v>0</v>
      </c>
      <c r="AK21">
        <v>51.394500000000001</v>
      </c>
      <c r="AL21">
        <v>46.48</v>
      </c>
      <c r="AM21">
        <v>15.836040000000001</v>
      </c>
      <c r="AN21">
        <v>0.68867999999999996</v>
      </c>
      <c r="AO21">
        <v>30.87</v>
      </c>
      <c r="AP21">
        <v>5.7645</v>
      </c>
      <c r="AQ21">
        <v>14.868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1.0960000000000001</v>
      </c>
      <c r="AY21">
        <v>0</v>
      </c>
      <c r="AZ21">
        <f t="shared" si="0"/>
        <v>75.77</v>
      </c>
      <c r="BA21">
        <f t="shared" si="1"/>
        <v>3169.7737829999996</v>
      </c>
      <c r="BD21">
        <v>25.42</v>
      </c>
      <c r="BE21">
        <v>7.45</v>
      </c>
      <c r="BF21">
        <v>1.1200000000000001</v>
      </c>
      <c r="BG21">
        <v>1.75</v>
      </c>
      <c r="BH21">
        <v>5.63</v>
      </c>
      <c r="BI21">
        <v>4.6900000000000004</v>
      </c>
      <c r="BJ21">
        <v>1.6</v>
      </c>
      <c r="BK21">
        <v>2.25</v>
      </c>
      <c r="BL21">
        <v>3.17</v>
      </c>
      <c r="BM21">
        <v>1.62</v>
      </c>
      <c r="BN21">
        <v>0.5</v>
      </c>
      <c r="BO21">
        <v>13.6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75.77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48.223999999999997</v>
      </c>
      <c r="J22">
        <v>35.072000000000003</v>
      </c>
      <c r="K22">
        <v>686.77995799999997</v>
      </c>
      <c r="L22">
        <v>653.15250000000003</v>
      </c>
      <c r="M22">
        <v>85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19.651199999999999</v>
      </c>
      <c r="AH22">
        <v>93.563599999999994</v>
      </c>
      <c r="AI22">
        <v>0</v>
      </c>
      <c r="AJ22">
        <v>0</v>
      </c>
      <c r="AK22">
        <v>51.394500000000001</v>
      </c>
      <c r="AL22">
        <v>46.48</v>
      </c>
      <c r="AM22">
        <v>15.836040000000001</v>
      </c>
      <c r="AN22">
        <v>0.68867999999999996</v>
      </c>
      <c r="AO22">
        <v>30.87</v>
      </c>
      <c r="AP22">
        <v>5.7645</v>
      </c>
      <c r="AQ22">
        <v>14.868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1.0960000000000001</v>
      </c>
      <c r="AY22">
        <v>0</v>
      </c>
      <c r="AZ22">
        <f t="shared" si="0"/>
        <v>75.77</v>
      </c>
      <c r="BA22">
        <f t="shared" si="1"/>
        <v>3193.1646829999995</v>
      </c>
      <c r="BD22">
        <v>25.42</v>
      </c>
      <c r="BE22">
        <v>7.45</v>
      </c>
      <c r="BF22">
        <v>1.1200000000000001</v>
      </c>
      <c r="BG22">
        <v>1.75</v>
      </c>
      <c r="BH22">
        <v>5.63</v>
      </c>
      <c r="BI22">
        <v>4.6900000000000004</v>
      </c>
      <c r="BJ22">
        <v>1.6</v>
      </c>
      <c r="BK22">
        <v>2.25</v>
      </c>
      <c r="BL22">
        <v>3.17</v>
      </c>
      <c r="BM22">
        <v>1.62</v>
      </c>
      <c r="BN22">
        <v>0.5</v>
      </c>
      <c r="BO22">
        <v>13.6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75.77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48.223999999999997</v>
      </c>
      <c r="J23">
        <v>35.072000000000003</v>
      </c>
      <c r="K23">
        <v>686.77995799999997</v>
      </c>
      <c r="L23">
        <v>653.15250000000003</v>
      </c>
      <c r="M23">
        <v>85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116.9545</v>
      </c>
      <c r="AI23">
        <v>0</v>
      </c>
      <c r="AJ23">
        <v>0</v>
      </c>
      <c r="AK23">
        <v>51.394500000000001</v>
      </c>
      <c r="AL23">
        <v>0</v>
      </c>
      <c r="AM23">
        <v>15.836040000000001</v>
      </c>
      <c r="AN23">
        <v>0.68867999999999996</v>
      </c>
      <c r="AO23">
        <v>30.87</v>
      </c>
      <c r="AP23">
        <v>5.7645</v>
      </c>
      <c r="AQ23">
        <v>14.868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1.0960000000000001</v>
      </c>
      <c r="AY23">
        <v>0</v>
      </c>
      <c r="AZ23">
        <f t="shared" si="0"/>
        <v>77.73</v>
      </c>
      <c r="BA23">
        <f t="shared" si="1"/>
        <v>3172.0355829999994</v>
      </c>
      <c r="BD23">
        <v>25.42</v>
      </c>
      <c r="BE23">
        <v>7.45</v>
      </c>
      <c r="BF23">
        <v>1.1200000000000001</v>
      </c>
      <c r="BG23">
        <v>1.75</v>
      </c>
      <c r="BH23">
        <v>5.63</v>
      </c>
      <c r="BI23">
        <v>4.6900000000000004</v>
      </c>
      <c r="BJ23">
        <v>1.6</v>
      </c>
      <c r="BK23">
        <v>2.25</v>
      </c>
      <c r="BL23">
        <v>3.17</v>
      </c>
      <c r="BM23">
        <v>1.62</v>
      </c>
      <c r="BN23">
        <v>0.5</v>
      </c>
      <c r="BO23">
        <v>15.56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77.73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48.223999999999997</v>
      </c>
      <c r="J24">
        <v>35.072000000000003</v>
      </c>
      <c r="K24">
        <v>686.77995799999997</v>
      </c>
      <c r="L24">
        <v>653.15250000000003</v>
      </c>
      <c r="M24">
        <v>85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6.5570000000000004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19.651199999999999</v>
      </c>
      <c r="AH24">
        <v>140.34540000000001</v>
      </c>
      <c r="AI24">
        <v>0</v>
      </c>
      <c r="AJ24">
        <v>0</v>
      </c>
      <c r="AK24">
        <v>51.394500000000001</v>
      </c>
      <c r="AL24">
        <v>0</v>
      </c>
      <c r="AM24">
        <v>15.836040000000001</v>
      </c>
      <c r="AN24">
        <v>0.68867999999999996</v>
      </c>
      <c r="AO24">
        <v>30.87</v>
      </c>
      <c r="AP24">
        <v>5.7645</v>
      </c>
      <c r="AQ24">
        <v>14.868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1.0960000000000001</v>
      </c>
      <c r="AY24">
        <v>0</v>
      </c>
      <c r="AZ24">
        <f t="shared" si="0"/>
        <v>77.73</v>
      </c>
      <c r="BA24">
        <f t="shared" si="1"/>
        <v>3201.9834829999995</v>
      </c>
      <c r="BD24">
        <v>25.42</v>
      </c>
      <c r="BE24">
        <v>7.45</v>
      </c>
      <c r="BF24">
        <v>1.1200000000000001</v>
      </c>
      <c r="BG24">
        <v>1.75</v>
      </c>
      <c r="BH24">
        <v>5.63</v>
      </c>
      <c r="BI24">
        <v>4.6900000000000004</v>
      </c>
      <c r="BJ24">
        <v>1.6</v>
      </c>
      <c r="BK24">
        <v>2.25</v>
      </c>
      <c r="BL24">
        <v>3.17</v>
      </c>
      <c r="BM24">
        <v>1.62</v>
      </c>
      <c r="BN24">
        <v>0.5</v>
      </c>
      <c r="BO24">
        <v>15.56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77.73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48.223999999999997</v>
      </c>
      <c r="J25">
        <v>35.072000000000003</v>
      </c>
      <c r="K25">
        <v>686.77995799999997</v>
      </c>
      <c r="L25">
        <v>653.15250000000003</v>
      </c>
      <c r="M25">
        <v>85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13.43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19.651199999999999</v>
      </c>
      <c r="AH25">
        <v>140.34540000000001</v>
      </c>
      <c r="AI25">
        <v>0</v>
      </c>
      <c r="AJ25">
        <v>0</v>
      </c>
      <c r="AK25">
        <v>51.394500000000001</v>
      </c>
      <c r="AL25">
        <v>0</v>
      </c>
      <c r="AM25">
        <v>15.836040000000001</v>
      </c>
      <c r="AN25">
        <v>0.68867999999999996</v>
      </c>
      <c r="AO25">
        <v>30.87</v>
      </c>
      <c r="AP25">
        <v>5.7645</v>
      </c>
      <c r="AQ25">
        <v>22.302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1.0960000000000001</v>
      </c>
      <c r="AY25">
        <v>0</v>
      </c>
      <c r="AZ25">
        <f t="shared" si="0"/>
        <v>77.73</v>
      </c>
      <c r="BA25">
        <f t="shared" si="1"/>
        <v>3225.9683230000001</v>
      </c>
      <c r="BD25">
        <v>25.42</v>
      </c>
      <c r="BE25">
        <v>7.45</v>
      </c>
      <c r="BF25">
        <v>1.1200000000000001</v>
      </c>
      <c r="BG25">
        <v>1.75</v>
      </c>
      <c r="BH25">
        <v>5.63</v>
      </c>
      <c r="BI25">
        <v>4.6900000000000004</v>
      </c>
      <c r="BJ25">
        <v>1.6</v>
      </c>
      <c r="BK25">
        <v>2.25</v>
      </c>
      <c r="BL25">
        <v>3.17</v>
      </c>
      <c r="BM25">
        <v>1.62</v>
      </c>
      <c r="BN25">
        <v>0.5</v>
      </c>
      <c r="BO25">
        <v>15.56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77.73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48.223999999999997</v>
      </c>
      <c r="J26">
        <v>35.072000000000003</v>
      </c>
      <c r="K26">
        <v>686.77995799999997</v>
      </c>
      <c r="L26">
        <v>653.15250000000003</v>
      </c>
      <c r="M26">
        <v>85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13.43</v>
      </c>
      <c r="AB26">
        <v>13.0634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19.651199999999999</v>
      </c>
      <c r="AH26">
        <v>140.34540000000001</v>
      </c>
      <c r="AI26">
        <v>0</v>
      </c>
      <c r="AJ26">
        <v>0</v>
      </c>
      <c r="AK26">
        <v>51.394500000000001</v>
      </c>
      <c r="AL26">
        <v>0</v>
      </c>
      <c r="AM26">
        <v>15.836040000000001</v>
      </c>
      <c r="AN26">
        <v>0.68867999999999996</v>
      </c>
      <c r="AO26">
        <v>30.87</v>
      </c>
      <c r="AP26">
        <v>12.681900000000001</v>
      </c>
      <c r="AQ26">
        <v>22.302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1.0960000000000001</v>
      </c>
      <c r="AY26">
        <v>0</v>
      </c>
      <c r="AZ26">
        <f t="shared" si="0"/>
        <v>77.83</v>
      </c>
      <c r="BA26">
        <f t="shared" si="1"/>
        <v>3232.9857229999998</v>
      </c>
      <c r="BD26">
        <v>25.42</v>
      </c>
      <c r="BE26">
        <v>7.45</v>
      </c>
      <c r="BF26">
        <v>1.1200000000000001</v>
      </c>
      <c r="BG26">
        <v>1.75</v>
      </c>
      <c r="BH26">
        <v>5.63</v>
      </c>
      <c r="BI26">
        <v>4.6900000000000004</v>
      </c>
      <c r="BJ26">
        <v>1.6</v>
      </c>
      <c r="BK26">
        <v>2.2799999999999998</v>
      </c>
      <c r="BL26">
        <v>3.24</v>
      </c>
      <c r="BM26">
        <v>1.62</v>
      </c>
      <c r="BN26">
        <v>0.5</v>
      </c>
      <c r="BO26">
        <v>15.56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77.83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48.223999999999997</v>
      </c>
      <c r="J27">
        <v>35.072000000000003</v>
      </c>
      <c r="K27">
        <v>686.77995799999997</v>
      </c>
      <c r="L27">
        <v>653.15250000000003</v>
      </c>
      <c r="M27">
        <v>85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13.43</v>
      </c>
      <c r="AB27">
        <v>13.0634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19.651199999999999</v>
      </c>
      <c r="AH27">
        <v>140.34540000000001</v>
      </c>
      <c r="AI27">
        <v>0</v>
      </c>
      <c r="AJ27">
        <v>0</v>
      </c>
      <c r="AK27">
        <v>51.394500000000001</v>
      </c>
      <c r="AL27">
        <v>0</v>
      </c>
      <c r="AM27">
        <v>15.836040000000001</v>
      </c>
      <c r="AN27">
        <v>0.68867999999999996</v>
      </c>
      <c r="AO27">
        <v>30.87</v>
      </c>
      <c r="AP27">
        <v>12.681900000000001</v>
      </c>
      <c r="AQ27">
        <v>22.302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77.459999999999994</v>
      </c>
      <c r="BA27">
        <f t="shared" si="1"/>
        <v>3232.6157229999999</v>
      </c>
      <c r="BD27">
        <v>24.08</v>
      </c>
      <c r="BE27">
        <v>7.63</v>
      </c>
      <c r="BF27">
        <v>1.07</v>
      </c>
      <c r="BG27">
        <v>1.8</v>
      </c>
      <c r="BH27">
        <v>5.81</v>
      </c>
      <c r="BI27">
        <v>4.78</v>
      </c>
      <c r="BJ27">
        <v>1.56</v>
      </c>
      <c r="BK27">
        <v>2.29</v>
      </c>
      <c r="BL27">
        <v>3.38</v>
      </c>
      <c r="BM27">
        <v>1.62</v>
      </c>
      <c r="BN27">
        <v>0.52</v>
      </c>
      <c r="BO27">
        <v>15.93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77.459999999999994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48.223999999999997</v>
      </c>
      <c r="J28">
        <v>35.072000000000003</v>
      </c>
      <c r="K28">
        <v>686.77995799999997</v>
      </c>
      <c r="L28">
        <v>653.15250000000003</v>
      </c>
      <c r="M28">
        <v>85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28.045000000000002</v>
      </c>
      <c r="AB28">
        <v>26.34008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19.651199999999999</v>
      </c>
      <c r="AH28">
        <v>140.34540000000001</v>
      </c>
      <c r="AI28">
        <v>0</v>
      </c>
      <c r="AJ28">
        <v>0</v>
      </c>
      <c r="AK28">
        <v>51.394500000000001</v>
      </c>
      <c r="AL28">
        <v>0</v>
      </c>
      <c r="AM28">
        <v>15.836040000000001</v>
      </c>
      <c r="AN28">
        <v>0.68867999999999996</v>
      </c>
      <c r="AO28">
        <v>30.87</v>
      </c>
      <c r="AP28">
        <v>5.7645</v>
      </c>
      <c r="AQ28">
        <v>22.302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77.459999999999994</v>
      </c>
      <c r="BA28">
        <f t="shared" si="1"/>
        <v>3262.7049030000003</v>
      </c>
      <c r="BD28">
        <v>24.08</v>
      </c>
      <c r="BE28">
        <v>7.63</v>
      </c>
      <c r="BF28">
        <v>1.07</v>
      </c>
      <c r="BG28">
        <v>1.8</v>
      </c>
      <c r="BH28">
        <v>5.81</v>
      </c>
      <c r="BI28">
        <v>4.78</v>
      </c>
      <c r="BJ28">
        <v>1.56</v>
      </c>
      <c r="BK28">
        <v>2.29</v>
      </c>
      <c r="BL28">
        <v>3.38</v>
      </c>
      <c r="BM28">
        <v>1.62</v>
      </c>
      <c r="BN28">
        <v>0.52</v>
      </c>
      <c r="BO28">
        <v>15.93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77.459999999999994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48.223999999999997</v>
      </c>
      <c r="J29">
        <v>35.072000000000003</v>
      </c>
      <c r="K29">
        <v>686.77995799999997</v>
      </c>
      <c r="L29">
        <v>653.15250000000003</v>
      </c>
      <c r="M29">
        <v>85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26.34008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19.651199999999999</v>
      </c>
      <c r="AH29">
        <v>140.34540000000001</v>
      </c>
      <c r="AI29">
        <v>0</v>
      </c>
      <c r="AJ29">
        <v>0</v>
      </c>
      <c r="AK29">
        <v>51.394500000000001</v>
      </c>
      <c r="AL29">
        <v>0</v>
      </c>
      <c r="AM29">
        <v>15.836040000000001</v>
      </c>
      <c r="AN29">
        <v>0.68867999999999996</v>
      </c>
      <c r="AO29">
        <v>30.87</v>
      </c>
      <c r="AP29">
        <v>5.7645</v>
      </c>
      <c r="AQ29">
        <v>22.302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77.309999999999988</v>
      </c>
      <c r="BA29">
        <f t="shared" si="1"/>
        <v>3262.5549030000002</v>
      </c>
      <c r="BD29">
        <v>24.08</v>
      </c>
      <c r="BE29">
        <v>7.63</v>
      </c>
      <c r="BF29">
        <v>0.92</v>
      </c>
      <c r="BG29">
        <v>1.8</v>
      </c>
      <c r="BH29">
        <v>5.81</v>
      </c>
      <c r="BI29">
        <v>4.78</v>
      </c>
      <c r="BJ29">
        <v>1.56</v>
      </c>
      <c r="BK29">
        <v>2.29</v>
      </c>
      <c r="BL29">
        <v>3.38</v>
      </c>
      <c r="BM29">
        <v>1.62</v>
      </c>
      <c r="BN29">
        <v>0.52</v>
      </c>
      <c r="BO29">
        <v>15.93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77.309999999999988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48.223999999999997</v>
      </c>
      <c r="J30">
        <v>35.072000000000003</v>
      </c>
      <c r="K30">
        <v>686.77995799999997</v>
      </c>
      <c r="L30">
        <v>653.15250000000003</v>
      </c>
      <c r="M30">
        <v>85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26.34008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19.651199999999999</v>
      </c>
      <c r="AH30">
        <v>140.34540000000001</v>
      </c>
      <c r="AI30">
        <v>2.5459999999999998</v>
      </c>
      <c r="AJ30">
        <v>0</v>
      </c>
      <c r="AK30">
        <v>51.394500000000001</v>
      </c>
      <c r="AL30">
        <v>0</v>
      </c>
      <c r="AM30">
        <v>15.836040000000001</v>
      </c>
      <c r="AN30">
        <v>0.68867999999999996</v>
      </c>
      <c r="AO30">
        <v>30.87</v>
      </c>
      <c r="AP30">
        <v>5.7645</v>
      </c>
      <c r="AQ30">
        <v>22.302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77.459999999999994</v>
      </c>
      <c r="BA30">
        <f t="shared" si="1"/>
        <v>3265.2509030000001</v>
      </c>
      <c r="BD30">
        <v>24.08</v>
      </c>
      <c r="BE30">
        <v>7.63</v>
      </c>
      <c r="BF30">
        <v>1.07</v>
      </c>
      <c r="BG30">
        <v>1.8</v>
      </c>
      <c r="BH30">
        <v>5.81</v>
      </c>
      <c r="BI30">
        <v>4.78</v>
      </c>
      <c r="BJ30">
        <v>1.56</v>
      </c>
      <c r="BK30">
        <v>2.29</v>
      </c>
      <c r="BL30">
        <v>3.38</v>
      </c>
      <c r="BM30">
        <v>1.62</v>
      </c>
      <c r="BN30">
        <v>0.52</v>
      </c>
      <c r="BO30">
        <v>15.93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77.459999999999994</v>
      </c>
    </row>
    <row r="31" spans="1:75">
      <c r="A31" t="s">
        <v>73</v>
      </c>
      <c r="B31">
        <v>0</v>
      </c>
      <c r="C31">
        <v>42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48.223999999999997</v>
      </c>
      <c r="J31">
        <v>35.072000000000003</v>
      </c>
      <c r="K31">
        <v>686.77995799999997</v>
      </c>
      <c r="L31">
        <v>653.15250000000003</v>
      </c>
      <c r="M31">
        <v>85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26.34008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19.651199999999999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0</v>
      </c>
      <c r="AM31">
        <v>15.836040000000001</v>
      </c>
      <c r="AN31">
        <v>0.68867999999999996</v>
      </c>
      <c r="AO31">
        <v>30.87</v>
      </c>
      <c r="AP31">
        <v>5.7645</v>
      </c>
      <c r="AQ31">
        <v>14.868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77.379999999999981</v>
      </c>
      <c r="BA31">
        <f t="shared" si="1"/>
        <v>3262.3039030000004</v>
      </c>
      <c r="BD31">
        <v>24.08</v>
      </c>
      <c r="BE31">
        <v>7.63</v>
      </c>
      <c r="BF31">
        <v>1.07</v>
      </c>
      <c r="BG31">
        <v>1.8</v>
      </c>
      <c r="BH31">
        <v>5.81</v>
      </c>
      <c r="BI31">
        <v>4.78</v>
      </c>
      <c r="BJ31">
        <v>1.56</v>
      </c>
      <c r="BK31">
        <v>2.2599999999999998</v>
      </c>
      <c r="BL31">
        <v>3.33</v>
      </c>
      <c r="BM31">
        <v>1.62</v>
      </c>
      <c r="BN31">
        <v>0.52</v>
      </c>
      <c r="BO31">
        <v>15.93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77.379999999999981</v>
      </c>
    </row>
    <row r="32" spans="1:75">
      <c r="A32" t="s">
        <v>74</v>
      </c>
      <c r="B32">
        <v>0</v>
      </c>
      <c r="C32">
        <v>42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48.223999999999997</v>
      </c>
      <c r="J32">
        <v>35.072000000000003</v>
      </c>
      <c r="K32">
        <v>686.77995799999997</v>
      </c>
      <c r="L32">
        <v>653.15250000000003</v>
      </c>
      <c r="M32">
        <v>85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19.651199999999999</v>
      </c>
      <c r="AH32">
        <v>116.9545</v>
      </c>
      <c r="AI32">
        <v>49.646999999999998</v>
      </c>
      <c r="AJ32">
        <v>0</v>
      </c>
      <c r="AK32">
        <v>51.394500000000001</v>
      </c>
      <c r="AL32">
        <v>0</v>
      </c>
      <c r="AM32">
        <v>15.836040000000001</v>
      </c>
      <c r="AN32">
        <v>0.68867999999999996</v>
      </c>
      <c r="AO32">
        <v>30.87</v>
      </c>
      <c r="AP32">
        <v>5.7645</v>
      </c>
      <c r="AQ32">
        <v>14.868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77.379999999999981</v>
      </c>
      <c r="BA32">
        <f t="shared" si="1"/>
        <v>3280.9220030000001</v>
      </c>
      <c r="BD32">
        <v>24.08</v>
      </c>
      <c r="BE32">
        <v>7.63</v>
      </c>
      <c r="BF32">
        <v>1.07</v>
      </c>
      <c r="BG32">
        <v>1.8</v>
      </c>
      <c r="BH32">
        <v>5.81</v>
      </c>
      <c r="BI32">
        <v>4.78</v>
      </c>
      <c r="BJ32">
        <v>1.56</v>
      </c>
      <c r="BK32">
        <v>2.2599999999999998</v>
      </c>
      <c r="BL32">
        <v>3.33</v>
      </c>
      <c r="BM32">
        <v>1.62</v>
      </c>
      <c r="BN32">
        <v>0.52</v>
      </c>
      <c r="BO32">
        <v>15.93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77.379999999999981</v>
      </c>
    </row>
    <row r="33" spans="1:75">
      <c r="A33" t="s">
        <v>75</v>
      </c>
      <c r="B33">
        <v>0</v>
      </c>
      <c r="C33">
        <v>42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48.223999999999997</v>
      </c>
      <c r="J33">
        <v>35.072000000000003</v>
      </c>
      <c r="K33">
        <v>686.77995799999997</v>
      </c>
      <c r="L33">
        <v>653.15250000000003</v>
      </c>
      <c r="M33">
        <v>85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12.64</v>
      </c>
      <c r="AB33">
        <v>26.34008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19.651199999999999</v>
      </c>
      <c r="AH33">
        <v>116.9545</v>
      </c>
      <c r="AI33">
        <v>49.646999999999998</v>
      </c>
      <c r="AJ33">
        <v>0</v>
      </c>
      <c r="AK33">
        <v>51.394500000000001</v>
      </c>
      <c r="AL33">
        <v>0</v>
      </c>
      <c r="AM33">
        <v>15.836040000000001</v>
      </c>
      <c r="AN33">
        <v>0.68867999999999996</v>
      </c>
      <c r="AO33">
        <v>30.87</v>
      </c>
      <c r="AP33">
        <v>5.7645</v>
      </c>
      <c r="AQ33">
        <v>14.868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77.379999999999981</v>
      </c>
      <c r="BA33">
        <f t="shared" si="1"/>
        <v>3265.5170029999999</v>
      </c>
      <c r="BD33">
        <v>24.08</v>
      </c>
      <c r="BE33">
        <v>7.63</v>
      </c>
      <c r="BF33">
        <v>1.07</v>
      </c>
      <c r="BG33">
        <v>1.8</v>
      </c>
      <c r="BH33">
        <v>5.81</v>
      </c>
      <c r="BI33">
        <v>4.78</v>
      </c>
      <c r="BJ33">
        <v>1.56</v>
      </c>
      <c r="BK33">
        <v>2.2599999999999998</v>
      </c>
      <c r="BL33">
        <v>3.33</v>
      </c>
      <c r="BM33">
        <v>1.62</v>
      </c>
      <c r="BN33">
        <v>0.52</v>
      </c>
      <c r="BO33">
        <v>15.93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77.379999999999981</v>
      </c>
    </row>
    <row r="34" spans="1:75">
      <c r="A34" t="s">
        <v>76</v>
      </c>
      <c r="B34">
        <v>0</v>
      </c>
      <c r="C34">
        <v>42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48.223999999999997</v>
      </c>
      <c r="J34">
        <v>35.072000000000003</v>
      </c>
      <c r="K34">
        <v>686.77995799999997</v>
      </c>
      <c r="L34">
        <v>653.15250000000003</v>
      </c>
      <c r="M34">
        <v>85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19.651199999999999</v>
      </c>
      <c r="AH34">
        <v>89.965000000000003</v>
      </c>
      <c r="AI34">
        <v>49.646999999999998</v>
      </c>
      <c r="AJ34">
        <v>0</v>
      </c>
      <c r="AK34">
        <v>51.394500000000001</v>
      </c>
      <c r="AL34">
        <v>0</v>
      </c>
      <c r="AM34">
        <v>15.836040000000001</v>
      </c>
      <c r="AN34">
        <v>0.68867999999999996</v>
      </c>
      <c r="AO34">
        <v>30.87</v>
      </c>
      <c r="AP34">
        <v>5.7645</v>
      </c>
      <c r="AQ34">
        <v>14.868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77.379999999999981</v>
      </c>
      <c r="BA34">
        <f t="shared" si="1"/>
        <v>3238.5275030000003</v>
      </c>
      <c r="BD34">
        <v>24.08</v>
      </c>
      <c r="BE34">
        <v>7.63</v>
      </c>
      <c r="BF34">
        <v>1.07</v>
      </c>
      <c r="BG34">
        <v>1.8</v>
      </c>
      <c r="BH34">
        <v>5.81</v>
      </c>
      <c r="BI34">
        <v>4.78</v>
      </c>
      <c r="BJ34">
        <v>1.56</v>
      </c>
      <c r="BK34">
        <v>2.2599999999999998</v>
      </c>
      <c r="BL34">
        <v>3.33</v>
      </c>
      <c r="BM34">
        <v>1.62</v>
      </c>
      <c r="BN34">
        <v>0.52</v>
      </c>
      <c r="BO34">
        <v>15.93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77.379999999999981</v>
      </c>
    </row>
    <row r="35" spans="1:75">
      <c r="A35" t="s">
        <v>77</v>
      </c>
      <c r="B35">
        <v>0</v>
      </c>
      <c r="C35">
        <v>42</v>
      </c>
      <c r="D35">
        <v>0</v>
      </c>
      <c r="E35">
        <v>0</v>
      </c>
      <c r="F35">
        <v>68.418000000000006</v>
      </c>
      <c r="G35">
        <v>0</v>
      </c>
      <c r="H35">
        <v>0</v>
      </c>
      <c r="I35">
        <v>48.223999999999997</v>
      </c>
      <c r="J35">
        <v>35.072000000000003</v>
      </c>
      <c r="K35">
        <v>686.77995799999997</v>
      </c>
      <c r="L35">
        <v>653.15250000000003</v>
      </c>
      <c r="M35">
        <v>85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19.651199999999999</v>
      </c>
      <c r="AH35">
        <v>68.183999999999997</v>
      </c>
      <c r="AI35">
        <v>49.646999999999998</v>
      </c>
      <c r="AJ35">
        <v>0</v>
      </c>
      <c r="AK35">
        <v>51.394500000000001</v>
      </c>
      <c r="AL35">
        <v>0</v>
      </c>
      <c r="AM35">
        <v>15.836040000000001</v>
      </c>
      <c r="AN35">
        <v>0.68867999999999996</v>
      </c>
      <c r="AO35">
        <v>30.87</v>
      </c>
      <c r="AP35">
        <v>5.7645</v>
      </c>
      <c r="AQ35">
        <v>7.4340000000000002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77.379999999999981</v>
      </c>
      <c r="BA35">
        <f t="shared" si="1"/>
        <v>3202.7587030000009</v>
      </c>
      <c r="BD35">
        <v>24.08</v>
      </c>
      <c r="BE35">
        <v>7.63</v>
      </c>
      <c r="BF35">
        <v>1.07</v>
      </c>
      <c r="BG35">
        <v>1.8</v>
      </c>
      <c r="BH35">
        <v>5.81</v>
      </c>
      <c r="BI35">
        <v>4.78</v>
      </c>
      <c r="BJ35">
        <v>1.56</v>
      </c>
      <c r="BK35">
        <v>2.2599999999999998</v>
      </c>
      <c r="BL35">
        <v>3.33</v>
      </c>
      <c r="BM35">
        <v>1.62</v>
      </c>
      <c r="BN35">
        <v>0.52</v>
      </c>
      <c r="BO35">
        <v>15.93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77.379999999999981</v>
      </c>
    </row>
    <row r="36" spans="1:75">
      <c r="A36" t="s">
        <v>78</v>
      </c>
      <c r="B36">
        <v>0</v>
      </c>
      <c r="C36">
        <v>42</v>
      </c>
      <c r="D36">
        <v>0</v>
      </c>
      <c r="E36">
        <v>0</v>
      </c>
      <c r="F36">
        <v>68.418000000000006</v>
      </c>
      <c r="G36">
        <v>0</v>
      </c>
      <c r="H36">
        <v>0</v>
      </c>
      <c r="I36">
        <v>48.223999999999997</v>
      </c>
      <c r="J36">
        <v>35.072000000000003</v>
      </c>
      <c r="K36">
        <v>686.77995799999997</v>
      </c>
      <c r="L36">
        <v>653.15250000000003</v>
      </c>
      <c r="M36">
        <v>85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12.64</v>
      </c>
      <c r="AB36">
        <v>26.34008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19.651199999999999</v>
      </c>
      <c r="AH36">
        <v>66.290000000000006</v>
      </c>
      <c r="AI36">
        <v>33.097999999999999</v>
      </c>
      <c r="AJ36">
        <v>0</v>
      </c>
      <c r="AK36">
        <v>51.394500000000001</v>
      </c>
      <c r="AL36">
        <v>0</v>
      </c>
      <c r="AM36">
        <v>15.836040000000001</v>
      </c>
      <c r="AN36">
        <v>0.68867999999999996</v>
      </c>
      <c r="AO36">
        <v>30.87</v>
      </c>
      <c r="AP36">
        <v>5.7645</v>
      </c>
      <c r="AQ36">
        <v>7.4340000000000002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77.379999999999981</v>
      </c>
      <c r="BA36">
        <f t="shared" si="1"/>
        <v>3184.3157030000007</v>
      </c>
      <c r="BD36">
        <v>24.08</v>
      </c>
      <c r="BE36">
        <v>7.63</v>
      </c>
      <c r="BF36">
        <v>1.07</v>
      </c>
      <c r="BG36">
        <v>1.8</v>
      </c>
      <c r="BH36">
        <v>5.81</v>
      </c>
      <c r="BI36">
        <v>4.78</v>
      </c>
      <c r="BJ36">
        <v>1.56</v>
      </c>
      <c r="BK36">
        <v>2.2599999999999998</v>
      </c>
      <c r="BL36">
        <v>3.33</v>
      </c>
      <c r="BM36">
        <v>1.62</v>
      </c>
      <c r="BN36">
        <v>0.52</v>
      </c>
      <c r="BO36">
        <v>15.93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77.379999999999981</v>
      </c>
    </row>
    <row r="37" spans="1:75">
      <c r="A37" t="s">
        <v>79</v>
      </c>
      <c r="B37">
        <v>0</v>
      </c>
      <c r="C37">
        <v>42</v>
      </c>
      <c r="D37">
        <v>0</v>
      </c>
      <c r="E37">
        <v>0</v>
      </c>
      <c r="F37">
        <v>68.418000000000006</v>
      </c>
      <c r="G37">
        <v>0</v>
      </c>
      <c r="H37">
        <v>0</v>
      </c>
      <c r="I37">
        <v>48.223999999999997</v>
      </c>
      <c r="J37">
        <v>35.072000000000003</v>
      </c>
      <c r="K37">
        <v>686.77995799999997</v>
      </c>
      <c r="L37">
        <v>653.15250000000003</v>
      </c>
      <c r="M37">
        <v>85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19.651199999999999</v>
      </c>
      <c r="AH37">
        <v>66.290000000000006</v>
      </c>
      <c r="AI37">
        <v>33.097999999999999</v>
      </c>
      <c r="AJ37">
        <v>0</v>
      </c>
      <c r="AK37">
        <v>51.394500000000001</v>
      </c>
      <c r="AL37">
        <v>0</v>
      </c>
      <c r="AM37">
        <v>15.836040000000001</v>
      </c>
      <c r="AN37">
        <v>0.68867999999999996</v>
      </c>
      <c r="AO37">
        <v>30.87</v>
      </c>
      <c r="AP37">
        <v>5.7645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77.439999999999984</v>
      </c>
      <c r="BA37">
        <f t="shared" si="1"/>
        <v>3164.3017030000005</v>
      </c>
      <c r="BD37">
        <v>24.08</v>
      </c>
      <c r="BE37">
        <v>7.63</v>
      </c>
      <c r="BF37">
        <v>1.07</v>
      </c>
      <c r="BG37">
        <v>1.8</v>
      </c>
      <c r="BH37">
        <v>5.81</v>
      </c>
      <c r="BI37">
        <v>4.78</v>
      </c>
      <c r="BJ37">
        <v>1.56</v>
      </c>
      <c r="BK37">
        <v>2.2599999999999998</v>
      </c>
      <c r="BL37">
        <v>3.39</v>
      </c>
      <c r="BM37">
        <v>1.62</v>
      </c>
      <c r="BN37">
        <v>0.52</v>
      </c>
      <c r="BO37">
        <v>15.93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77.439999999999984</v>
      </c>
    </row>
    <row r="38" spans="1:75">
      <c r="A38" t="s">
        <v>80</v>
      </c>
      <c r="B38">
        <v>0</v>
      </c>
      <c r="C38">
        <v>42</v>
      </c>
      <c r="D38">
        <v>0</v>
      </c>
      <c r="E38">
        <v>0</v>
      </c>
      <c r="F38">
        <v>68.418000000000006</v>
      </c>
      <c r="G38">
        <v>0</v>
      </c>
      <c r="H38">
        <v>0</v>
      </c>
      <c r="I38">
        <v>48.223999999999997</v>
      </c>
      <c r="J38">
        <v>35.072000000000003</v>
      </c>
      <c r="K38">
        <v>686.77995799999997</v>
      </c>
      <c r="L38">
        <v>653.15250000000003</v>
      </c>
      <c r="M38">
        <v>85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19.651199999999999</v>
      </c>
      <c r="AH38">
        <v>66.290000000000006</v>
      </c>
      <c r="AI38">
        <v>5.0919999999999996</v>
      </c>
      <c r="AJ38">
        <v>0</v>
      </c>
      <c r="AK38">
        <v>51.394500000000001</v>
      </c>
      <c r="AL38">
        <v>0</v>
      </c>
      <c r="AM38">
        <v>15.836040000000001</v>
      </c>
      <c r="AN38">
        <v>0.68867999999999996</v>
      </c>
      <c r="AO38">
        <v>30.87</v>
      </c>
      <c r="AP38">
        <v>5.7645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77.439999999999984</v>
      </c>
      <c r="BA38">
        <f t="shared" si="1"/>
        <v>3136.2957030000007</v>
      </c>
      <c r="BD38">
        <v>24.08</v>
      </c>
      <c r="BE38">
        <v>7.63</v>
      </c>
      <c r="BF38">
        <v>1.07</v>
      </c>
      <c r="BG38">
        <v>1.8</v>
      </c>
      <c r="BH38">
        <v>5.81</v>
      </c>
      <c r="BI38">
        <v>4.78</v>
      </c>
      <c r="BJ38">
        <v>1.56</v>
      </c>
      <c r="BK38">
        <v>2.2599999999999998</v>
      </c>
      <c r="BL38">
        <v>3.39</v>
      </c>
      <c r="BM38">
        <v>1.62</v>
      </c>
      <c r="BN38">
        <v>0.52</v>
      </c>
      <c r="BO38">
        <v>15.93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77.439999999999984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68.418000000000006</v>
      </c>
      <c r="G39">
        <v>0</v>
      </c>
      <c r="H39">
        <v>0</v>
      </c>
      <c r="I39">
        <v>48.223999999999997</v>
      </c>
      <c r="J39">
        <v>35.072000000000003</v>
      </c>
      <c r="K39">
        <v>686.77995799999997</v>
      </c>
      <c r="L39">
        <v>653.15250000000003</v>
      </c>
      <c r="M39">
        <v>85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19.651199999999999</v>
      </c>
      <c r="AH39">
        <v>66.290000000000006</v>
      </c>
      <c r="AI39">
        <v>2.5459999999999998</v>
      </c>
      <c r="AJ39">
        <v>0</v>
      </c>
      <c r="AK39">
        <v>51.394500000000001</v>
      </c>
      <c r="AL39">
        <v>0</v>
      </c>
      <c r="AM39">
        <v>15.836040000000001</v>
      </c>
      <c r="AN39">
        <v>0.68867999999999996</v>
      </c>
      <c r="AO39">
        <v>30.87</v>
      </c>
      <c r="AP39">
        <v>5.7645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77.439999999999984</v>
      </c>
      <c r="BA39">
        <f t="shared" si="1"/>
        <v>3133.2247030000003</v>
      </c>
      <c r="BD39">
        <v>24.08</v>
      </c>
      <c r="BE39">
        <v>7.63</v>
      </c>
      <c r="BF39">
        <v>1.07</v>
      </c>
      <c r="BG39">
        <v>1.8</v>
      </c>
      <c r="BH39">
        <v>5.81</v>
      </c>
      <c r="BI39">
        <v>4.78</v>
      </c>
      <c r="BJ39">
        <v>1.56</v>
      </c>
      <c r="BK39">
        <v>2.2599999999999998</v>
      </c>
      <c r="BL39">
        <v>3.39</v>
      </c>
      <c r="BM39">
        <v>1.62</v>
      </c>
      <c r="BN39">
        <v>0.52</v>
      </c>
      <c r="BO39">
        <v>15.93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77.439999999999984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68.418000000000006</v>
      </c>
      <c r="G40">
        <v>0</v>
      </c>
      <c r="H40">
        <v>0</v>
      </c>
      <c r="I40">
        <v>48.223999999999997</v>
      </c>
      <c r="J40">
        <v>35.072000000000003</v>
      </c>
      <c r="K40">
        <v>686.77995799999997</v>
      </c>
      <c r="L40">
        <v>653.15250000000003</v>
      </c>
      <c r="M40">
        <v>85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19.651199999999999</v>
      </c>
      <c r="AH40">
        <v>66.290000000000006</v>
      </c>
      <c r="AI40">
        <v>0</v>
      </c>
      <c r="AJ40">
        <v>0</v>
      </c>
      <c r="AK40">
        <v>51.394500000000001</v>
      </c>
      <c r="AL40">
        <v>0</v>
      </c>
      <c r="AM40">
        <v>15.836040000000001</v>
      </c>
      <c r="AN40">
        <v>0.68867999999999996</v>
      </c>
      <c r="AO40">
        <v>30.87</v>
      </c>
      <c r="AP40">
        <v>5.7645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77.439999999999984</v>
      </c>
      <c r="BA40">
        <f t="shared" si="1"/>
        <v>3130.6787030000005</v>
      </c>
      <c r="BD40">
        <v>24.08</v>
      </c>
      <c r="BE40">
        <v>7.63</v>
      </c>
      <c r="BF40">
        <v>1.07</v>
      </c>
      <c r="BG40">
        <v>1.8</v>
      </c>
      <c r="BH40">
        <v>5.81</v>
      </c>
      <c r="BI40">
        <v>4.78</v>
      </c>
      <c r="BJ40">
        <v>1.56</v>
      </c>
      <c r="BK40">
        <v>2.2599999999999998</v>
      </c>
      <c r="BL40">
        <v>3.39</v>
      </c>
      <c r="BM40">
        <v>1.62</v>
      </c>
      <c r="BN40">
        <v>0.52</v>
      </c>
      <c r="BO40">
        <v>15.93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77.439999999999984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68.418000000000006</v>
      </c>
      <c r="G41">
        <v>0</v>
      </c>
      <c r="H41">
        <v>0</v>
      </c>
      <c r="I41">
        <v>49.32</v>
      </c>
      <c r="J41">
        <v>35.072000000000003</v>
      </c>
      <c r="K41">
        <v>686.77995799999997</v>
      </c>
      <c r="L41">
        <v>653.15250000000003</v>
      </c>
      <c r="M41">
        <v>87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19.651199999999999</v>
      </c>
      <c r="AH41">
        <v>42.615000000000002</v>
      </c>
      <c r="AI41">
        <v>0</v>
      </c>
      <c r="AJ41">
        <v>0</v>
      </c>
      <c r="AK41">
        <v>51.394500000000001</v>
      </c>
      <c r="AL41">
        <v>0</v>
      </c>
      <c r="AM41">
        <v>15.836040000000001</v>
      </c>
      <c r="AN41">
        <v>0.68867999999999996</v>
      </c>
      <c r="AO41">
        <v>30.87</v>
      </c>
      <c r="AP41">
        <v>5.7645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77.439999999999984</v>
      </c>
      <c r="BA41">
        <f t="shared" si="1"/>
        <v>3099.325863</v>
      </c>
      <c r="BD41">
        <v>24.08</v>
      </c>
      <c r="BE41">
        <v>7.63</v>
      </c>
      <c r="BF41">
        <v>1.07</v>
      </c>
      <c r="BG41">
        <v>1.8</v>
      </c>
      <c r="BH41">
        <v>5.81</v>
      </c>
      <c r="BI41">
        <v>4.78</v>
      </c>
      <c r="BJ41">
        <v>1.56</v>
      </c>
      <c r="BK41">
        <v>2.2599999999999998</v>
      </c>
      <c r="BL41">
        <v>3.39</v>
      </c>
      <c r="BM41">
        <v>1.62</v>
      </c>
      <c r="BN41">
        <v>0.52</v>
      </c>
      <c r="BO41">
        <v>15.93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77.439999999999984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68.418000000000006</v>
      </c>
      <c r="G42">
        <v>0</v>
      </c>
      <c r="H42">
        <v>0</v>
      </c>
      <c r="I42">
        <v>49.32</v>
      </c>
      <c r="J42">
        <v>35.072000000000003</v>
      </c>
      <c r="K42">
        <v>686.77995799999997</v>
      </c>
      <c r="L42">
        <v>653.15250000000003</v>
      </c>
      <c r="M42">
        <v>87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19.651199999999999</v>
      </c>
      <c r="AH42">
        <v>42.615000000000002</v>
      </c>
      <c r="AI42">
        <v>0</v>
      </c>
      <c r="AJ42">
        <v>0</v>
      </c>
      <c r="AK42">
        <v>51.394500000000001</v>
      </c>
      <c r="AL42">
        <v>0</v>
      </c>
      <c r="AM42">
        <v>15.836040000000001</v>
      </c>
      <c r="AN42">
        <v>0.68867999999999996</v>
      </c>
      <c r="AO42">
        <v>30.87</v>
      </c>
      <c r="AP42">
        <v>5.7645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77.529999999999987</v>
      </c>
      <c r="BA42">
        <f t="shared" si="1"/>
        <v>3086.1391830000002</v>
      </c>
      <c r="BD42">
        <v>24.08</v>
      </c>
      <c r="BE42">
        <v>7.63</v>
      </c>
      <c r="BF42">
        <v>1.07</v>
      </c>
      <c r="BG42">
        <v>1.8</v>
      </c>
      <c r="BH42">
        <v>5.81</v>
      </c>
      <c r="BI42">
        <v>4.78</v>
      </c>
      <c r="BJ42">
        <v>1.56</v>
      </c>
      <c r="BK42">
        <v>2.29</v>
      </c>
      <c r="BL42">
        <v>3.45</v>
      </c>
      <c r="BM42">
        <v>1.62</v>
      </c>
      <c r="BN42">
        <v>0.52</v>
      </c>
      <c r="BO42">
        <v>15.93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77.529999999999987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68.418000000000006</v>
      </c>
      <c r="G43">
        <v>0</v>
      </c>
      <c r="H43">
        <v>0</v>
      </c>
      <c r="I43">
        <v>49.32</v>
      </c>
      <c r="J43">
        <v>35.072000000000003</v>
      </c>
      <c r="K43">
        <v>686.77995799999997</v>
      </c>
      <c r="L43">
        <v>653.15250000000003</v>
      </c>
      <c r="M43">
        <v>87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19.651199999999999</v>
      </c>
      <c r="AH43">
        <v>42.615000000000002</v>
      </c>
      <c r="AI43">
        <v>0</v>
      </c>
      <c r="AJ43">
        <v>0</v>
      </c>
      <c r="AK43">
        <v>51.394500000000001</v>
      </c>
      <c r="AL43">
        <v>0</v>
      </c>
      <c r="AM43">
        <v>15.836040000000001</v>
      </c>
      <c r="AN43">
        <v>0.68867999999999996</v>
      </c>
      <c r="AO43">
        <v>30.87</v>
      </c>
      <c r="AP43">
        <v>5.7645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77.529999999999987</v>
      </c>
      <c r="BA43">
        <f t="shared" si="1"/>
        <v>3077.0242830000002</v>
      </c>
      <c r="BD43">
        <v>24.08</v>
      </c>
      <c r="BE43">
        <v>7.63</v>
      </c>
      <c r="BF43">
        <v>1.07</v>
      </c>
      <c r="BG43">
        <v>1.8</v>
      </c>
      <c r="BH43">
        <v>5.81</v>
      </c>
      <c r="BI43">
        <v>4.78</v>
      </c>
      <c r="BJ43">
        <v>1.56</v>
      </c>
      <c r="BK43">
        <v>2.29</v>
      </c>
      <c r="BL43">
        <v>3.45</v>
      </c>
      <c r="BM43">
        <v>1.62</v>
      </c>
      <c r="BN43">
        <v>0.52</v>
      </c>
      <c r="BO43">
        <v>15.93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77.529999999999987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68.418000000000006</v>
      </c>
      <c r="G44">
        <v>0</v>
      </c>
      <c r="H44">
        <v>0</v>
      </c>
      <c r="I44">
        <v>49.32</v>
      </c>
      <c r="J44">
        <v>35.072000000000003</v>
      </c>
      <c r="K44">
        <v>686.77995799999997</v>
      </c>
      <c r="L44">
        <v>653.15250000000003</v>
      </c>
      <c r="M44">
        <v>87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19.651199999999999</v>
      </c>
      <c r="AH44">
        <v>42.615000000000002</v>
      </c>
      <c r="AI44">
        <v>0</v>
      </c>
      <c r="AJ44">
        <v>0</v>
      </c>
      <c r="AK44">
        <v>51.394500000000001</v>
      </c>
      <c r="AL44">
        <v>0</v>
      </c>
      <c r="AM44">
        <v>15.836040000000001</v>
      </c>
      <c r="AN44">
        <v>0.68867999999999996</v>
      </c>
      <c r="AO44">
        <v>30.87</v>
      </c>
      <c r="AP44">
        <v>5.7645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77.659999999999982</v>
      </c>
      <c r="BA44">
        <f t="shared" si="1"/>
        <v>3077.1542829999999</v>
      </c>
      <c r="BD44">
        <v>24.08</v>
      </c>
      <c r="BE44">
        <v>7.63</v>
      </c>
      <c r="BF44">
        <v>1.07</v>
      </c>
      <c r="BG44">
        <v>1.8</v>
      </c>
      <c r="BH44">
        <v>5.81</v>
      </c>
      <c r="BI44">
        <v>4.78</v>
      </c>
      <c r="BJ44">
        <v>1.56</v>
      </c>
      <c r="BK44">
        <v>2.33</v>
      </c>
      <c r="BL44">
        <v>3.54</v>
      </c>
      <c r="BM44">
        <v>1.62</v>
      </c>
      <c r="BN44">
        <v>0.52</v>
      </c>
      <c r="BO44">
        <v>15.93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77.659999999999982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68.418000000000006</v>
      </c>
      <c r="G45">
        <v>0</v>
      </c>
      <c r="H45">
        <v>0</v>
      </c>
      <c r="I45">
        <v>49.32</v>
      </c>
      <c r="J45">
        <v>35.072000000000003</v>
      </c>
      <c r="K45">
        <v>686.77995799999997</v>
      </c>
      <c r="L45">
        <v>653.15250000000003</v>
      </c>
      <c r="M45">
        <v>87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19.651199999999999</v>
      </c>
      <c r="AH45">
        <v>42.615000000000002</v>
      </c>
      <c r="AI45">
        <v>0</v>
      </c>
      <c r="AJ45">
        <v>0</v>
      </c>
      <c r="AK45">
        <v>51.394500000000001</v>
      </c>
      <c r="AL45">
        <v>0</v>
      </c>
      <c r="AM45">
        <v>15.836040000000001</v>
      </c>
      <c r="AN45">
        <v>0.68867999999999996</v>
      </c>
      <c r="AO45">
        <v>30.87</v>
      </c>
      <c r="AP45">
        <v>5.7645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77.659999999999982</v>
      </c>
      <c r="BA45">
        <f t="shared" si="1"/>
        <v>3077.1542829999999</v>
      </c>
      <c r="BD45">
        <v>24.08</v>
      </c>
      <c r="BE45">
        <v>7.63</v>
      </c>
      <c r="BF45">
        <v>1.07</v>
      </c>
      <c r="BG45">
        <v>1.8</v>
      </c>
      <c r="BH45">
        <v>5.81</v>
      </c>
      <c r="BI45">
        <v>4.78</v>
      </c>
      <c r="BJ45">
        <v>1.56</v>
      </c>
      <c r="BK45">
        <v>2.33</v>
      </c>
      <c r="BL45">
        <v>3.54</v>
      </c>
      <c r="BM45">
        <v>1.62</v>
      </c>
      <c r="BN45">
        <v>0.52</v>
      </c>
      <c r="BO45">
        <v>15.93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77.659999999999982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68.418000000000006</v>
      </c>
      <c r="G46">
        <v>0</v>
      </c>
      <c r="H46">
        <v>0</v>
      </c>
      <c r="I46">
        <v>49.32</v>
      </c>
      <c r="J46">
        <v>35.072000000000003</v>
      </c>
      <c r="K46">
        <v>686.77995799999997</v>
      </c>
      <c r="L46">
        <v>653.15250000000003</v>
      </c>
      <c r="M46">
        <v>87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9.1149000000000004</v>
      </c>
      <c r="AE46">
        <v>49.436556000000003</v>
      </c>
      <c r="AF46">
        <v>8.8740000000000006</v>
      </c>
      <c r="AG46">
        <v>19.651199999999999</v>
      </c>
      <c r="AH46">
        <v>42.615000000000002</v>
      </c>
      <c r="AI46">
        <v>0</v>
      </c>
      <c r="AJ46">
        <v>0</v>
      </c>
      <c r="AK46">
        <v>51.394500000000001</v>
      </c>
      <c r="AL46">
        <v>0</v>
      </c>
      <c r="AM46">
        <v>15.836040000000001</v>
      </c>
      <c r="AN46">
        <v>0.68867999999999996</v>
      </c>
      <c r="AO46">
        <v>30.87</v>
      </c>
      <c r="AP46">
        <v>5.7645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77.659999999999982</v>
      </c>
      <c r="BA46">
        <f t="shared" si="1"/>
        <v>3068.0393829999998</v>
      </c>
      <c r="BD46">
        <v>24.08</v>
      </c>
      <c r="BE46">
        <v>7.63</v>
      </c>
      <c r="BF46">
        <v>1.07</v>
      </c>
      <c r="BG46">
        <v>1.8</v>
      </c>
      <c r="BH46">
        <v>5.81</v>
      </c>
      <c r="BI46">
        <v>4.78</v>
      </c>
      <c r="BJ46">
        <v>1.56</v>
      </c>
      <c r="BK46">
        <v>2.33</v>
      </c>
      <c r="BL46">
        <v>3.54</v>
      </c>
      <c r="BM46">
        <v>1.62</v>
      </c>
      <c r="BN46">
        <v>0.52</v>
      </c>
      <c r="BO46">
        <v>15.93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77.659999999999982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68.418000000000006</v>
      </c>
      <c r="G47">
        <v>0</v>
      </c>
      <c r="H47">
        <v>0</v>
      </c>
      <c r="I47">
        <v>49.32</v>
      </c>
      <c r="J47">
        <v>35.072000000000003</v>
      </c>
      <c r="K47">
        <v>686.77995799999997</v>
      </c>
      <c r="L47">
        <v>653.15250000000003</v>
      </c>
      <c r="M47">
        <v>87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9.1149000000000004</v>
      </c>
      <c r="AE47">
        <v>49.436556000000003</v>
      </c>
      <c r="AF47">
        <v>8.8740000000000006</v>
      </c>
      <c r="AG47">
        <v>19.651199999999999</v>
      </c>
      <c r="AH47">
        <v>42.615000000000002</v>
      </c>
      <c r="AI47">
        <v>0</v>
      </c>
      <c r="AJ47">
        <v>0</v>
      </c>
      <c r="AK47">
        <v>51.394500000000001</v>
      </c>
      <c r="AL47">
        <v>0</v>
      </c>
      <c r="AM47">
        <v>15.836040000000001</v>
      </c>
      <c r="AN47">
        <v>0.68867999999999996</v>
      </c>
      <c r="AO47">
        <v>30.87</v>
      </c>
      <c r="AP47">
        <v>5.7645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77.719999999999985</v>
      </c>
      <c r="BA47">
        <f t="shared" si="1"/>
        <v>3061.5455829999996</v>
      </c>
      <c r="BD47">
        <v>24.08</v>
      </c>
      <c r="BE47">
        <v>7.63</v>
      </c>
      <c r="BF47">
        <v>1.07</v>
      </c>
      <c r="BG47">
        <v>1.8</v>
      </c>
      <c r="BH47">
        <v>5.81</v>
      </c>
      <c r="BI47">
        <v>4.78</v>
      </c>
      <c r="BJ47">
        <v>1.56</v>
      </c>
      <c r="BK47">
        <v>2.33</v>
      </c>
      <c r="BL47">
        <v>3.6</v>
      </c>
      <c r="BM47">
        <v>1.62</v>
      </c>
      <c r="BN47">
        <v>0.52</v>
      </c>
      <c r="BO47">
        <v>15.93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77.719999999999985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68.418000000000006</v>
      </c>
      <c r="G48">
        <v>0</v>
      </c>
      <c r="H48">
        <v>0</v>
      </c>
      <c r="I48">
        <v>49.32</v>
      </c>
      <c r="J48">
        <v>35.072000000000003</v>
      </c>
      <c r="K48">
        <v>686.77995799999997</v>
      </c>
      <c r="L48">
        <v>653.15250000000003</v>
      </c>
      <c r="M48">
        <v>87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9.1149000000000004</v>
      </c>
      <c r="AE48">
        <v>49.436556000000003</v>
      </c>
      <c r="AF48">
        <v>8.8740000000000006</v>
      </c>
      <c r="AG48">
        <v>19.651199999999999</v>
      </c>
      <c r="AH48">
        <v>42.615000000000002</v>
      </c>
      <c r="AI48">
        <v>0</v>
      </c>
      <c r="AJ48">
        <v>0</v>
      </c>
      <c r="AK48">
        <v>51.394500000000001</v>
      </c>
      <c r="AL48">
        <v>0</v>
      </c>
      <c r="AM48">
        <v>15.836040000000001</v>
      </c>
      <c r="AN48">
        <v>0.68867999999999996</v>
      </c>
      <c r="AO48">
        <v>30.87</v>
      </c>
      <c r="AP48">
        <v>5.7645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77.719999999999985</v>
      </c>
      <c r="BA48">
        <f t="shared" si="1"/>
        <v>3061.5455829999996</v>
      </c>
      <c r="BD48">
        <v>24.08</v>
      </c>
      <c r="BE48">
        <v>7.63</v>
      </c>
      <c r="BF48">
        <v>1.07</v>
      </c>
      <c r="BG48">
        <v>1.8</v>
      </c>
      <c r="BH48">
        <v>5.81</v>
      </c>
      <c r="BI48">
        <v>4.78</v>
      </c>
      <c r="BJ48">
        <v>1.56</v>
      </c>
      <c r="BK48">
        <v>2.33</v>
      </c>
      <c r="BL48">
        <v>3.6</v>
      </c>
      <c r="BM48">
        <v>1.62</v>
      </c>
      <c r="BN48">
        <v>0.52</v>
      </c>
      <c r="BO48">
        <v>15.93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77.719999999999985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68.418000000000006</v>
      </c>
      <c r="G49">
        <v>0</v>
      </c>
      <c r="H49">
        <v>0</v>
      </c>
      <c r="I49">
        <v>49.32</v>
      </c>
      <c r="J49">
        <v>35.072000000000003</v>
      </c>
      <c r="K49">
        <v>686.77995799999997</v>
      </c>
      <c r="L49">
        <v>653.15250000000003</v>
      </c>
      <c r="M49">
        <v>87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9.1149000000000004</v>
      </c>
      <c r="AE49">
        <v>49.436556000000003</v>
      </c>
      <c r="AF49">
        <v>8.8740000000000006</v>
      </c>
      <c r="AG49">
        <v>19.651199999999999</v>
      </c>
      <c r="AH49">
        <v>42.615000000000002</v>
      </c>
      <c r="AI49">
        <v>0</v>
      </c>
      <c r="AJ49">
        <v>0</v>
      </c>
      <c r="AK49">
        <v>51.394500000000001</v>
      </c>
      <c r="AL49">
        <v>0</v>
      </c>
      <c r="AM49">
        <v>15.836040000000001</v>
      </c>
      <c r="AN49">
        <v>0.68867999999999996</v>
      </c>
      <c r="AO49">
        <v>30.87</v>
      </c>
      <c r="AP49">
        <v>5.7645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77.719999999999985</v>
      </c>
      <c r="BA49">
        <f t="shared" si="1"/>
        <v>3061.5455829999996</v>
      </c>
      <c r="BD49">
        <v>24.08</v>
      </c>
      <c r="BE49">
        <v>7.63</v>
      </c>
      <c r="BF49">
        <v>1.07</v>
      </c>
      <c r="BG49">
        <v>1.8</v>
      </c>
      <c r="BH49">
        <v>5.81</v>
      </c>
      <c r="BI49">
        <v>4.78</v>
      </c>
      <c r="BJ49">
        <v>1.56</v>
      </c>
      <c r="BK49">
        <v>2.33</v>
      </c>
      <c r="BL49">
        <v>3.6</v>
      </c>
      <c r="BM49">
        <v>1.62</v>
      </c>
      <c r="BN49">
        <v>0.52</v>
      </c>
      <c r="BO49">
        <v>15.93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77.719999999999985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68.418000000000006</v>
      </c>
      <c r="G50">
        <v>0</v>
      </c>
      <c r="H50">
        <v>0</v>
      </c>
      <c r="I50">
        <v>49.32</v>
      </c>
      <c r="J50">
        <v>35.072000000000003</v>
      </c>
      <c r="K50">
        <v>686.77995799999997</v>
      </c>
      <c r="L50">
        <v>653.15250000000003</v>
      </c>
      <c r="M50">
        <v>87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9.1149000000000004</v>
      </c>
      <c r="AE50">
        <v>49.436556000000003</v>
      </c>
      <c r="AF50">
        <v>8.8740000000000006</v>
      </c>
      <c r="AG50">
        <v>19.651199999999999</v>
      </c>
      <c r="AH50">
        <v>42.615000000000002</v>
      </c>
      <c r="AI50">
        <v>0</v>
      </c>
      <c r="AJ50">
        <v>0</v>
      </c>
      <c r="AK50">
        <v>51.394500000000001</v>
      </c>
      <c r="AL50">
        <v>0</v>
      </c>
      <c r="AM50">
        <v>15.836040000000001</v>
      </c>
      <c r="AN50">
        <v>0.68867999999999996</v>
      </c>
      <c r="AO50">
        <v>30.87</v>
      </c>
      <c r="AP50">
        <v>5.7645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77.719999999999985</v>
      </c>
      <c r="BA50">
        <f t="shared" si="1"/>
        <v>3061.5455829999996</v>
      </c>
      <c r="BD50">
        <v>24.08</v>
      </c>
      <c r="BE50">
        <v>7.63</v>
      </c>
      <c r="BF50">
        <v>1.07</v>
      </c>
      <c r="BG50">
        <v>1.8</v>
      </c>
      <c r="BH50">
        <v>5.81</v>
      </c>
      <c r="BI50">
        <v>4.78</v>
      </c>
      <c r="BJ50">
        <v>1.56</v>
      </c>
      <c r="BK50">
        <v>2.33</v>
      </c>
      <c r="BL50">
        <v>3.6</v>
      </c>
      <c r="BM50">
        <v>1.62</v>
      </c>
      <c r="BN50">
        <v>0.52</v>
      </c>
      <c r="BO50">
        <v>15.93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77.719999999999985</v>
      </c>
    </row>
    <row r="51" spans="1:75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68.418000000000006</v>
      </c>
      <c r="G51">
        <v>0</v>
      </c>
      <c r="H51">
        <v>0</v>
      </c>
      <c r="I51">
        <v>49.32</v>
      </c>
      <c r="J51">
        <v>35.072000000000003</v>
      </c>
      <c r="K51">
        <v>686.77995799999997</v>
      </c>
      <c r="L51">
        <v>653.15250000000003</v>
      </c>
      <c r="M51">
        <v>88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49.436556000000003</v>
      </c>
      <c r="AF51">
        <v>8.8740000000000006</v>
      </c>
      <c r="AG51">
        <v>19.651199999999999</v>
      </c>
      <c r="AH51">
        <v>42.615000000000002</v>
      </c>
      <c r="AI51">
        <v>0</v>
      </c>
      <c r="AJ51">
        <v>0</v>
      </c>
      <c r="AK51">
        <v>51.394500000000001</v>
      </c>
      <c r="AL51">
        <v>0</v>
      </c>
      <c r="AM51">
        <v>15.836040000000001</v>
      </c>
      <c r="AN51">
        <v>0.68867999999999996</v>
      </c>
      <c r="AO51">
        <v>30.87</v>
      </c>
      <c r="AP51">
        <v>12.681900000000001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77.719999999999985</v>
      </c>
      <c r="BA51">
        <f t="shared" si="1"/>
        <v>3069.4629829999994</v>
      </c>
      <c r="BD51">
        <v>24.08</v>
      </c>
      <c r="BE51">
        <v>7.63</v>
      </c>
      <c r="BF51">
        <v>1.07</v>
      </c>
      <c r="BG51">
        <v>1.8</v>
      </c>
      <c r="BH51">
        <v>5.81</v>
      </c>
      <c r="BI51">
        <v>4.78</v>
      </c>
      <c r="BJ51">
        <v>1.56</v>
      </c>
      <c r="BK51">
        <v>2.33</v>
      </c>
      <c r="BL51">
        <v>3.6</v>
      </c>
      <c r="BM51">
        <v>1.62</v>
      </c>
      <c r="BN51">
        <v>0.52</v>
      </c>
      <c r="BO51">
        <v>15.93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77.719999999999985</v>
      </c>
    </row>
    <row r="52" spans="1:75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68.418000000000006</v>
      </c>
      <c r="G52">
        <v>0</v>
      </c>
      <c r="H52">
        <v>0</v>
      </c>
      <c r="I52">
        <v>49.32</v>
      </c>
      <c r="J52">
        <v>35.072000000000003</v>
      </c>
      <c r="K52">
        <v>686.77995799999997</v>
      </c>
      <c r="L52">
        <v>653.15250000000003</v>
      </c>
      <c r="M52">
        <v>88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49.436556000000003</v>
      </c>
      <c r="AF52">
        <v>8.8740000000000006</v>
      </c>
      <c r="AG52">
        <v>19.651199999999999</v>
      </c>
      <c r="AH52">
        <v>42.615000000000002</v>
      </c>
      <c r="AI52">
        <v>0</v>
      </c>
      <c r="AJ52">
        <v>0</v>
      </c>
      <c r="AK52">
        <v>51.394500000000001</v>
      </c>
      <c r="AL52">
        <v>0</v>
      </c>
      <c r="AM52">
        <v>15.836040000000001</v>
      </c>
      <c r="AN52">
        <v>0.68867999999999996</v>
      </c>
      <c r="AO52">
        <v>30.87</v>
      </c>
      <c r="AP52">
        <v>12.681900000000001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77.719999999999985</v>
      </c>
      <c r="BA52">
        <f t="shared" si="1"/>
        <v>3069.4629829999994</v>
      </c>
      <c r="BD52">
        <v>24.08</v>
      </c>
      <c r="BE52">
        <v>7.63</v>
      </c>
      <c r="BF52">
        <v>1.07</v>
      </c>
      <c r="BG52">
        <v>1.8</v>
      </c>
      <c r="BH52">
        <v>5.81</v>
      </c>
      <c r="BI52">
        <v>4.78</v>
      </c>
      <c r="BJ52">
        <v>1.56</v>
      </c>
      <c r="BK52">
        <v>2.33</v>
      </c>
      <c r="BL52">
        <v>3.6</v>
      </c>
      <c r="BM52">
        <v>1.62</v>
      </c>
      <c r="BN52">
        <v>0.52</v>
      </c>
      <c r="BO52">
        <v>15.93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77.719999999999985</v>
      </c>
    </row>
    <row r="53" spans="1:75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68.418000000000006</v>
      </c>
      <c r="G53">
        <v>0</v>
      </c>
      <c r="H53">
        <v>0</v>
      </c>
      <c r="I53">
        <v>49.32</v>
      </c>
      <c r="J53">
        <v>35.072000000000003</v>
      </c>
      <c r="K53">
        <v>686.77995799999997</v>
      </c>
      <c r="L53">
        <v>653.15250000000003</v>
      </c>
      <c r="M53">
        <v>88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9.1149000000000004</v>
      </c>
      <c r="AE53">
        <v>49.436556000000003</v>
      </c>
      <c r="AF53">
        <v>8.8740000000000006</v>
      </c>
      <c r="AG53">
        <v>19.651199999999999</v>
      </c>
      <c r="AH53">
        <v>42.615000000000002</v>
      </c>
      <c r="AI53">
        <v>0</v>
      </c>
      <c r="AJ53">
        <v>0</v>
      </c>
      <c r="AK53">
        <v>51.394500000000001</v>
      </c>
      <c r="AL53">
        <v>0</v>
      </c>
      <c r="AM53">
        <v>15.836040000000001</v>
      </c>
      <c r="AN53">
        <v>0.68867999999999996</v>
      </c>
      <c r="AO53">
        <v>30.87</v>
      </c>
      <c r="AP53">
        <v>5.7645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77.679999999999993</v>
      </c>
      <c r="BA53">
        <f t="shared" si="1"/>
        <v>3062.5055829999997</v>
      </c>
      <c r="BD53">
        <v>24.08</v>
      </c>
      <c r="BE53">
        <v>7.63</v>
      </c>
      <c r="BF53">
        <v>0.9</v>
      </c>
      <c r="BG53">
        <v>1.8</v>
      </c>
      <c r="BH53">
        <v>5.81</v>
      </c>
      <c r="BI53">
        <v>4.78</v>
      </c>
      <c r="BJ53">
        <v>1.56</v>
      </c>
      <c r="BK53">
        <v>2.33</v>
      </c>
      <c r="BL53">
        <v>3.73</v>
      </c>
      <c r="BM53">
        <v>1.62</v>
      </c>
      <c r="BN53">
        <v>0.52</v>
      </c>
      <c r="BO53">
        <v>15.93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77.679999999999993</v>
      </c>
    </row>
    <row r="54" spans="1:75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68.418000000000006</v>
      </c>
      <c r="G54">
        <v>0</v>
      </c>
      <c r="H54">
        <v>0</v>
      </c>
      <c r="I54">
        <v>49.32</v>
      </c>
      <c r="J54">
        <v>35.072000000000003</v>
      </c>
      <c r="K54">
        <v>686.77995799999997</v>
      </c>
      <c r="L54">
        <v>653.15250000000003</v>
      </c>
      <c r="M54">
        <v>88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9.1149000000000004</v>
      </c>
      <c r="AE54">
        <v>49.436556000000003</v>
      </c>
      <c r="AF54">
        <v>8.8740000000000006</v>
      </c>
      <c r="AG54">
        <v>19.651199999999999</v>
      </c>
      <c r="AH54">
        <v>42.615000000000002</v>
      </c>
      <c r="AI54">
        <v>0</v>
      </c>
      <c r="AJ54">
        <v>0</v>
      </c>
      <c r="AK54">
        <v>51.394500000000001</v>
      </c>
      <c r="AL54">
        <v>0</v>
      </c>
      <c r="AM54">
        <v>15.836040000000001</v>
      </c>
      <c r="AN54">
        <v>0.68867999999999996</v>
      </c>
      <c r="AO54">
        <v>30.87</v>
      </c>
      <c r="AP54">
        <v>5.7645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77.679999999999993</v>
      </c>
      <c r="BA54">
        <f t="shared" si="1"/>
        <v>3062.5055829999997</v>
      </c>
      <c r="BD54">
        <v>24.08</v>
      </c>
      <c r="BE54">
        <v>7.63</v>
      </c>
      <c r="BF54">
        <v>1.07</v>
      </c>
      <c r="BG54">
        <v>1.8</v>
      </c>
      <c r="BH54">
        <v>5.81</v>
      </c>
      <c r="BI54">
        <v>4.78</v>
      </c>
      <c r="BJ54">
        <v>1.56</v>
      </c>
      <c r="BK54">
        <v>2.27</v>
      </c>
      <c r="BL54">
        <v>3.62</v>
      </c>
      <c r="BM54">
        <v>1.62</v>
      </c>
      <c r="BN54">
        <v>0.52</v>
      </c>
      <c r="BO54">
        <v>15.93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77.679999999999993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68.418000000000006</v>
      </c>
      <c r="G55">
        <v>0</v>
      </c>
      <c r="H55">
        <v>0</v>
      </c>
      <c r="I55">
        <v>49.32</v>
      </c>
      <c r="J55">
        <v>35.072000000000003</v>
      </c>
      <c r="K55">
        <v>686.77995799999997</v>
      </c>
      <c r="L55">
        <v>653.15250000000003</v>
      </c>
      <c r="M55">
        <v>88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9.1149000000000004</v>
      </c>
      <c r="AE55">
        <v>49.436556000000003</v>
      </c>
      <c r="AF55">
        <v>8.8740000000000006</v>
      </c>
      <c r="AG55">
        <v>19.651199999999999</v>
      </c>
      <c r="AH55">
        <v>42.615000000000002</v>
      </c>
      <c r="AI55">
        <v>0</v>
      </c>
      <c r="AJ55">
        <v>0</v>
      </c>
      <c r="AK55">
        <v>51.394500000000001</v>
      </c>
      <c r="AL55">
        <v>0</v>
      </c>
      <c r="AM55">
        <v>15.836040000000001</v>
      </c>
      <c r="AN55">
        <v>0.68867999999999996</v>
      </c>
      <c r="AO55">
        <v>30.87</v>
      </c>
      <c r="AP55">
        <v>5.7645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77.679999999999993</v>
      </c>
      <c r="BA55">
        <f t="shared" si="1"/>
        <v>3061.9805829999996</v>
      </c>
      <c r="BD55">
        <v>24.08</v>
      </c>
      <c r="BE55">
        <v>7.63</v>
      </c>
      <c r="BF55">
        <v>1.07</v>
      </c>
      <c r="BG55">
        <v>1.8</v>
      </c>
      <c r="BH55">
        <v>5.81</v>
      </c>
      <c r="BI55">
        <v>4.78</v>
      </c>
      <c r="BJ55">
        <v>1.56</v>
      </c>
      <c r="BK55">
        <v>2.27</v>
      </c>
      <c r="BL55">
        <v>3.62</v>
      </c>
      <c r="BM55">
        <v>1.62</v>
      </c>
      <c r="BN55">
        <v>0.52</v>
      </c>
      <c r="BO55">
        <v>15.93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77.679999999999993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68.418000000000006</v>
      </c>
      <c r="G56">
        <v>0</v>
      </c>
      <c r="H56">
        <v>0</v>
      </c>
      <c r="I56">
        <v>49.32</v>
      </c>
      <c r="J56">
        <v>35.072000000000003</v>
      </c>
      <c r="K56">
        <v>686.77995799999997</v>
      </c>
      <c r="L56">
        <v>653.15250000000003</v>
      </c>
      <c r="M56">
        <v>88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9.1149000000000004</v>
      </c>
      <c r="AE56">
        <v>49.436556000000003</v>
      </c>
      <c r="AF56">
        <v>8.8740000000000006</v>
      </c>
      <c r="AG56">
        <v>19.651199999999999</v>
      </c>
      <c r="AH56">
        <v>42.615000000000002</v>
      </c>
      <c r="AI56">
        <v>0</v>
      </c>
      <c r="AJ56">
        <v>0</v>
      </c>
      <c r="AK56">
        <v>51.394500000000001</v>
      </c>
      <c r="AL56">
        <v>0</v>
      </c>
      <c r="AM56">
        <v>15.836040000000001</v>
      </c>
      <c r="AN56">
        <v>0.68867999999999996</v>
      </c>
      <c r="AO56">
        <v>30.87</v>
      </c>
      <c r="AP56">
        <v>5.7645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77.679999999999993</v>
      </c>
      <c r="BA56">
        <f t="shared" si="1"/>
        <v>3061.9805829999996</v>
      </c>
      <c r="BD56">
        <v>24.08</v>
      </c>
      <c r="BE56">
        <v>7.63</v>
      </c>
      <c r="BF56">
        <v>1.07</v>
      </c>
      <c r="BG56">
        <v>1.8</v>
      </c>
      <c r="BH56">
        <v>5.81</v>
      </c>
      <c r="BI56">
        <v>4.78</v>
      </c>
      <c r="BJ56">
        <v>1.56</v>
      </c>
      <c r="BK56">
        <v>2.27</v>
      </c>
      <c r="BL56">
        <v>3.62</v>
      </c>
      <c r="BM56">
        <v>1.62</v>
      </c>
      <c r="BN56">
        <v>0.52</v>
      </c>
      <c r="BO56">
        <v>15.93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77.679999999999993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68.418000000000006</v>
      </c>
      <c r="G57">
        <v>0</v>
      </c>
      <c r="H57">
        <v>0</v>
      </c>
      <c r="I57">
        <v>49.32</v>
      </c>
      <c r="J57">
        <v>35.072000000000003</v>
      </c>
      <c r="K57">
        <v>686.77995799999997</v>
      </c>
      <c r="L57">
        <v>653.15250000000003</v>
      </c>
      <c r="M57">
        <v>88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9.1149000000000004</v>
      </c>
      <c r="AE57">
        <v>49.436556000000003</v>
      </c>
      <c r="AF57">
        <v>8.8740000000000006</v>
      </c>
      <c r="AG57">
        <v>19.651199999999999</v>
      </c>
      <c r="AH57">
        <v>42.615000000000002</v>
      </c>
      <c r="AI57">
        <v>0</v>
      </c>
      <c r="AJ57">
        <v>0</v>
      </c>
      <c r="AK57">
        <v>51.394500000000001</v>
      </c>
      <c r="AL57">
        <v>0</v>
      </c>
      <c r="AM57">
        <v>15.836040000000001</v>
      </c>
      <c r="AN57">
        <v>0.68867999999999996</v>
      </c>
      <c r="AO57">
        <v>30.87</v>
      </c>
      <c r="AP57">
        <v>5.7645</v>
      </c>
      <c r="AQ57">
        <v>0</v>
      </c>
      <c r="AR57">
        <v>30.939599999999999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77.44</v>
      </c>
      <c r="BA57">
        <f t="shared" si="1"/>
        <v>3060.7828</v>
      </c>
      <c r="BD57">
        <v>24.08</v>
      </c>
      <c r="BE57">
        <v>7.63</v>
      </c>
      <c r="BF57">
        <v>1.07</v>
      </c>
      <c r="BG57">
        <v>1.8</v>
      </c>
      <c r="BH57">
        <v>5.81</v>
      </c>
      <c r="BI57">
        <v>4.78</v>
      </c>
      <c r="BJ57">
        <v>1.56</v>
      </c>
      <c r="BK57">
        <v>2.27</v>
      </c>
      <c r="BL57">
        <v>3.62</v>
      </c>
      <c r="BM57">
        <v>1.62</v>
      </c>
      <c r="BN57">
        <v>0.52</v>
      </c>
      <c r="BO57">
        <v>15.69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77.44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68.418000000000006</v>
      </c>
      <c r="G58">
        <v>0</v>
      </c>
      <c r="H58">
        <v>0</v>
      </c>
      <c r="I58">
        <v>49.32</v>
      </c>
      <c r="J58">
        <v>35.072000000000003</v>
      </c>
      <c r="K58">
        <v>686.77995799999997</v>
      </c>
      <c r="L58">
        <v>653.15250000000003</v>
      </c>
      <c r="M58">
        <v>88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9.1149000000000004</v>
      </c>
      <c r="AE58">
        <v>49.436556000000003</v>
      </c>
      <c r="AF58">
        <v>8.8740000000000006</v>
      </c>
      <c r="AG58">
        <v>19.651199999999999</v>
      </c>
      <c r="AH58">
        <v>42.615000000000002</v>
      </c>
      <c r="AI58">
        <v>0</v>
      </c>
      <c r="AJ58">
        <v>0</v>
      </c>
      <c r="AK58">
        <v>51.394500000000001</v>
      </c>
      <c r="AL58">
        <v>0</v>
      </c>
      <c r="AM58">
        <v>15.836040000000001</v>
      </c>
      <c r="AN58">
        <v>0.68867999999999996</v>
      </c>
      <c r="AO58">
        <v>30.87</v>
      </c>
      <c r="AP58">
        <v>12.681900000000001</v>
      </c>
      <c r="AQ58">
        <v>0</v>
      </c>
      <c r="AR58">
        <v>30.939599999999999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77.52</v>
      </c>
      <c r="BA58">
        <f t="shared" si="1"/>
        <v>3067.7801999999997</v>
      </c>
      <c r="BD58">
        <v>24.08</v>
      </c>
      <c r="BE58">
        <v>7.63</v>
      </c>
      <c r="BF58">
        <v>1.07</v>
      </c>
      <c r="BG58">
        <v>1.8</v>
      </c>
      <c r="BH58">
        <v>5.81</v>
      </c>
      <c r="BI58">
        <v>4.78</v>
      </c>
      <c r="BJ58">
        <v>1.56</v>
      </c>
      <c r="BK58">
        <v>2.27</v>
      </c>
      <c r="BL58">
        <v>3.62</v>
      </c>
      <c r="BM58">
        <v>1.62</v>
      </c>
      <c r="BN58">
        <v>0.52</v>
      </c>
      <c r="BO58">
        <v>15.77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77.52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68.418000000000006</v>
      </c>
      <c r="G59">
        <v>0</v>
      </c>
      <c r="H59">
        <v>0</v>
      </c>
      <c r="I59">
        <v>49.32</v>
      </c>
      <c r="J59">
        <v>35.072000000000003</v>
      </c>
      <c r="K59">
        <v>686.77995799999997</v>
      </c>
      <c r="L59">
        <v>653.15250000000003</v>
      </c>
      <c r="M59">
        <v>90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9.1149000000000004</v>
      </c>
      <c r="AE59">
        <v>49.436556000000003</v>
      </c>
      <c r="AF59">
        <v>8.8740000000000006</v>
      </c>
      <c r="AG59">
        <v>19.651199999999999</v>
      </c>
      <c r="AH59">
        <v>42.615000000000002</v>
      </c>
      <c r="AI59">
        <v>0</v>
      </c>
      <c r="AJ59">
        <v>0</v>
      </c>
      <c r="AK59">
        <v>51.394500000000001</v>
      </c>
      <c r="AL59">
        <v>0</v>
      </c>
      <c r="AM59">
        <v>15.836040000000001</v>
      </c>
      <c r="AN59">
        <v>0.68867999999999996</v>
      </c>
      <c r="AO59">
        <v>30.87</v>
      </c>
      <c r="AP59">
        <v>12.681900000000001</v>
      </c>
      <c r="AQ59">
        <v>0</v>
      </c>
      <c r="AR59">
        <v>30.939599999999999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77.52</v>
      </c>
      <c r="BA59">
        <f t="shared" si="1"/>
        <v>3069.7801999999997</v>
      </c>
      <c r="BD59">
        <v>24.08</v>
      </c>
      <c r="BE59">
        <v>7.63</v>
      </c>
      <c r="BF59">
        <v>1.07</v>
      </c>
      <c r="BG59">
        <v>1.8</v>
      </c>
      <c r="BH59">
        <v>5.81</v>
      </c>
      <c r="BI59">
        <v>4.78</v>
      </c>
      <c r="BJ59">
        <v>1.56</v>
      </c>
      <c r="BK59">
        <v>2.27</v>
      </c>
      <c r="BL59">
        <v>3.62</v>
      </c>
      <c r="BM59">
        <v>1.62</v>
      </c>
      <c r="BN59">
        <v>0.52</v>
      </c>
      <c r="BO59">
        <v>15.77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77.52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68.418000000000006</v>
      </c>
      <c r="G60">
        <v>0</v>
      </c>
      <c r="H60">
        <v>0</v>
      </c>
      <c r="I60">
        <v>49.32</v>
      </c>
      <c r="J60">
        <v>35.072000000000003</v>
      </c>
      <c r="K60">
        <v>686.77995799999997</v>
      </c>
      <c r="L60">
        <v>653.15250000000003</v>
      </c>
      <c r="M60">
        <v>90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9.1149000000000004</v>
      </c>
      <c r="AE60">
        <v>49.436556000000003</v>
      </c>
      <c r="AF60">
        <v>8.8740000000000006</v>
      </c>
      <c r="AG60">
        <v>19.651199999999999</v>
      </c>
      <c r="AH60">
        <v>42.615000000000002</v>
      </c>
      <c r="AI60">
        <v>0</v>
      </c>
      <c r="AJ60">
        <v>0</v>
      </c>
      <c r="AK60">
        <v>51.394500000000001</v>
      </c>
      <c r="AL60">
        <v>0</v>
      </c>
      <c r="AM60">
        <v>15.836040000000001</v>
      </c>
      <c r="AN60">
        <v>0.68867999999999996</v>
      </c>
      <c r="AO60">
        <v>30.87</v>
      </c>
      <c r="AP60">
        <v>5.7645</v>
      </c>
      <c r="AQ60">
        <v>0</v>
      </c>
      <c r="AR60">
        <v>30.939599999999999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77.52</v>
      </c>
      <c r="BA60">
        <f t="shared" si="1"/>
        <v>3062.8627999999999</v>
      </c>
      <c r="BD60">
        <v>24.08</v>
      </c>
      <c r="BE60">
        <v>7.63</v>
      </c>
      <c r="BF60">
        <v>1.07</v>
      </c>
      <c r="BG60">
        <v>1.8</v>
      </c>
      <c r="BH60">
        <v>5.81</v>
      </c>
      <c r="BI60">
        <v>4.78</v>
      </c>
      <c r="BJ60">
        <v>1.56</v>
      </c>
      <c r="BK60">
        <v>2.27</v>
      </c>
      <c r="BL60">
        <v>3.62</v>
      </c>
      <c r="BM60">
        <v>1.62</v>
      </c>
      <c r="BN60">
        <v>0.52</v>
      </c>
      <c r="BO60">
        <v>15.77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77.52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68.418000000000006</v>
      </c>
      <c r="G61">
        <v>0</v>
      </c>
      <c r="H61">
        <v>0</v>
      </c>
      <c r="I61">
        <v>49.32</v>
      </c>
      <c r="J61">
        <v>35.072000000000003</v>
      </c>
      <c r="K61">
        <v>686.77995799999997</v>
      </c>
      <c r="L61">
        <v>653.15250000000003</v>
      </c>
      <c r="M61">
        <v>90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9.1149000000000004</v>
      </c>
      <c r="AE61">
        <v>49.436556000000003</v>
      </c>
      <c r="AF61">
        <v>8.8740000000000006</v>
      </c>
      <c r="AG61">
        <v>19.651199999999999</v>
      </c>
      <c r="AH61">
        <v>42.615000000000002</v>
      </c>
      <c r="AI61">
        <v>0</v>
      </c>
      <c r="AJ61">
        <v>0</v>
      </c>
      <c r="AK61">
        <v>51.394500000000001</v>
      </c>
      <c r="AL61">
        <v>0</v>
      </c>
      <c r="AM61">
        <v>15.836040000000001</v>
      </c>
      <c r="AN61">
        <v>0.68867999999999996</v>
      </c>
      <c r="AO61">
        <v>30.87</v>
      </c>
      <c r="AP61">
        <v>5.7645</v>
      </c>
      <c r="AQ61">
        <v>0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77.52</v>
      </c>
      <c r="BA61">
        <f t="shared" si="1"/>
        <v>3063.8205829999997</v>
      </c>
      <c r="BD61">
        <v>24.08</v>
      </c>
      <c r="BE61">
        <v>7.63</v>
      </c>
      <c r="BF61">
        <v>1.07</v>
      </c>
      <c r="BG61">
        <v>1.8</v>
      </c>
      <c r="BH61">
        <v>5.81</v>
      </c>
      <c r="BI61">
        <v>4.78</v>
      </c>
      <c r="BJ61">
        <v>1.56</v>
      </c>
      <c r="BK61">
        <v>2.27</v>
      </c>
      <c r="BL61">
        <v>3.62</v>
      </c>
      <c r="BM61">
        <v>1.62</v>
      </c>
      <c r="BN61">
        <v>0.52</v>
      </c>
      <c r="BO61">
        <v>15.77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77.52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68.418000000000006</v>
      </c>
      <c r="G62">
        <v>0</v>
      </c>
      <c r="H62">
        <v>0</v>
      </c>
      <c r="I62">
        <v>49.32</v>
      </c>
      <c r="J62">
        <v>35.072000000000003</v>
      </c>
      <c r="K62">
        <v>686.77995799999997</v>
      </c>
      <c r="L62">
        <v>653.15250000000003</v>
      </c>
      <c r="M62">
        <v>90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9.1149000000000004</v>
      </c>
      <c r="AE62">
        <v>49.436556000000003</v>
      </c>
      <c r="AF62">
        <v>8.8740000000000006</v>
      </c>
      <c r="AG62">
        <v>19.651199999999999</v>
      </c>
      <c r="AH62">
        <v>42.615000000000002</v>
      </c>
      <c r="AI62">
        <v>0</v>
      </c>
      <c r="AJ62">
        <v>0</v>
      </c>
      <c r="AK62">
        <v>51.394500000000001</v>
      </c>
      <c r="AL62">
        <v>0</v>
      </c>
      <c r="AM62">
        <v>15.836040000000001</v>
      </c>
      <c r="AN62">
        <v>0.68867999999999996</v>
      </c>
      <c r="AO62">
        <v>30.87</v>
      </c>
      <c r="AP62">
        <v>5.7645</v>
      </c>
      <c r="AQ62">
        <v>0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77.419999999999987</v>
      </c>
      <c r="BA62">
        <f t="shared" si="1"/>
        <v>3063.7205829999998</v>
      </c>
      <c r="BD62">
        <v>24.08</v>
      </c>
      <c r="BE62">
        <v>7.63</v>
      </c>
      <c r="BF62">
        <v>1.07</v>
      </c>
      <c r="BG62">
        <v>1.8</v>
      </c>
      <c r="BH62">
        <v>5.81</v>
      </c>
      <c r="BI62">
        <v>4.78</v>
      </c>
      <c r="BJ62">
        <v>1.56</v>
      </c>
      <c r="BK62">
        <v>2.2400000000000002</v>
      </c>
      <c r="BL62">
        <v>3.55</v>
      </c>
      <c r="BM62">
        <v>1.62</v>
      </c>
      <c r="BN62">
        <v>0.52</v>
      </c>
      <c r="BO62">
        <v>15.77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77.419999999999987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68.418000000000006</v>
      </c>
      <c r="G63">
        <v>0</v>
      </c>
      <c r="H63">
        <v>0</v>
      </c>
      <c r="I63">
        <v>49.32</v>
      </c>
      <c r="J63">
        <v>35.072000000000003</v>
      </c>
      <c r="K63">
        <v>686.77995799999997</v>
      </c>
      <c r="L63">
        <v>653.15250000000003</v>
      </c>
      <c r="M63">
        <v>90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0</v>
      </c>
      <c r="AB63">
        <v>13.0634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19.651199999999999</v>
      </c>
      <c r="AH63">
        <v>42.615000000000002</v>
      </c>
      <c r="AI63">
        <v>0</v>
      </c>
      <c r="AJ63">
        <v>0</v>
      </c>
      <c r="AK63">
        <v>51.394500000000001</v>
      </c>
      <c r="AL63">
        <v>0</v>
      </c>
      <c r="AM63">
        <v>15.836040000000001</v>
      </c>
      <c r="AN63">
        <v>0.68867999999999996</v>
      </c>
      <c r="AO63">
        <v>30.87</v>
      </c>
      <c r="AP63">
        <v>5.7645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77.419999999999987</v>
      </c>
      <c r="BA63">
        <f t="shared" si="1"/>
        <v>3063.1955829999997</v>
      </c>
      <c r="BD63">
        <v>24.08</v>
      </c>
      <c r="BE63">
        <v>7.63</v>
      </c>
      <c r="BF63">
        <v>1.07</v>
      </c>
      <c r="BG63">
        <v>1.8</v>
      </c>
      <c r="BH63">
        <v>5.81</v>
      </c>
      <c r="BI63">
        <v>4.78</v>
      </c>
      <c r="BJ63">
        <v>1.56</v>
      </c>
      <c r="BK63">
        <v>2.2400000000000002</v>
      </c>
      <c r="BL63">
        <v>3.55</v>
      </c>
      <c r="BM63">
        <v>1.62</v>
      </c>
      <c r="BN63">
        <v>0.52</v>
      </c>
      <c r="BO63">
        <v>15.77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77.419999999999987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68.418000000000006</v>
      </c>
      <c r="G64">
        <v>0</v>
      </c>
      <c r="H64">
        <v>0</v>
      </c>
      <c r="I64">
        <v>49.32</v>
      </c>
      <c r="J64">
        <v>35.072000000000003</v>
      </c>
      <c r="K64">
        <v>686.77995799999997</v>
      </c>
      <c r="L64">
        <v>653.15250000000003</v>
      </c>
      <c r="M64">
        <v>90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13.983000000000001</v>
      </c>
      <c r="AB64">
        <v>13.0634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19.651199999999999</v>
      </c>
      <c r="AH64">
        <v>42.615000000000002</v>
      </c>
      <c r="AI64">
        <v>0</v>
      </c>
      <c r="AJ64">
        <v>0</v>
      </c>
      <c r="AK64">
        <v>51.394500000000001</v>
      </c>
      <c r="AL64">
        <v>0</v>
      </c>
      <c r="AM64">
        <v>15.836040000000001</v>
      </c>
      <c r="AN64">
        <v>0.68867999999999996</v>
      </c>
      <c r="AO64">
        <v>30.87</v>
      </c>
      <c r="AP64">
        <v>5.7645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77.419999999999987</v>
      </c>
      <c r="BA64">
        <f t="shared" si="1"/>
        <v>3077.1785829999999</v>
      </c>
      <c r="BD64">
        <v>24.08</v>
      </c>
      <c r="BE64">
        <v>7.63</v>
      </c>
      <c r="BF64">
        <v>1.07</v>
      </c>
      <c r="BG64">
        <v>1.8</v>
      </c>
      <c r="BH64">
        <v>5.81</v>
      </c>
      <c r="BI64">
        <v>4.78</v>
      </c>
      <c r="BJ64">
        <v>1.56</v>
      </c>
      <c r="BK64">
        <v>2.2400000000000002</v>
      </c>
      <c r="BL64">
        <v>3.55</v>
      </c>
      <c r="BM64">
        <v>1.62</v>
      </c>
      <c r="BN64">
        <v>0.52</v>
      </c>
      <c r="BO64">
        <v>15.77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77.419999999999987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68.418000000000006</v>
      </c>
      <c r="G65">
        <v>0</v>
      </c>
      <c r="H65">
        <v>0</v>
      </c>
      <c r="I65">
        <v>49.32</v>
      </c>
      <c r="J65">
        <v>35.072000000000003</v>
      </c>
      <c r="K65">
        <v>686.77995799999997</v>
      </c>
      <c r="L65">
        <v>653.15250000000003</v>
      </c>
      <c r="M65">
        <v>90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6.05</v>
      </c>
      <c r="AA65">
        <v>13.983000000000001</v>
      </c>
      <c r="AB65">
        <v>13.0634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19.651199999999999</v>
      </c>
      <c r="AH65">
        <v>42.615000000000002</v>
      </c>
      <c r="AI65">
        <v>0</v>
      </c>
      <c r="AJ65">
        <v>0</v>
      </c>
      <c r="AK65">
        <v>51.394500000000001</v>
      </c>
      <c r="AL65">
        <v>0</v>
      </c>
      <c r="AM65">
        <v>15.836040000000001</v>
      </c>
      <c r="AN65">
        <v>0.68867999999999996</v>
      </c>
      <c r="AO65">
        <v>30.87</v>
      </c>
      <c r="AP65">
        <v>5.7645</v>
      </c>
      <c r="AQ65">
        <v>0</v>
      </c>
      <c r="AR65">
        <v>32.822879999999998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77.419999999999987</v>
      </c>
      <c r="BA65">
        <f t="shared" si="1"/>
        <v>3084.1540800000002</v>
      </c>
      <c r="BD65">
        <v>24.08</v>
      </c>
      <c r="BE65">
        <v>7.63</v>
      </c>
      <c r="BF65">
        <v>1.07</v>
      </c>
      <c r="BG65">
        <v>1.8</v>
      </c>
      <c r="BH65">
        <v>5.81</v>
      </c>
      <c r="BI65">
        <v>4.78</v>
      </c>
      <c r="BJ65">
        <v>1.56</v>
      </c>
      <c r="BK65">
        <v>2.2400000000000002</v>
      </c>
      <c r="BL65">
        <v>3.55</v>
      </c>
      <c r="BM65">
        <v>1.62</v>
      </c>
      <c r="BN65">
        <v>0.52</v>
      </c>
      <c r="BO65">
        <v>15.77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77.419999999999987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68.418000000000006</v>
      </c>
      <c r="G66">
        <v>0</v>
      </c>
      <c r="H66">
        <v>0</v>
      </c>
      <c r="I66">
        <v>49.32</v>
      </c>
      <c r="J66">
        <v>35.072000000000003</v>
      </c>
      <c r="K66">
        <v>686.77995799999997</v>
      </c>
      <c r="L66">
        <v>653.15250000000003</v>
      </c>
      <c r="M66">
        <v>90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19.651199999999999</v>
      </c>
      <c r="AH66">
        <v>42.615000000000002</v>
      </c>
      <c r="AI66">
        <v>0</v>
      </c>
      <c r="AJ66">
        <v>0</v>
      </c>
      <c r="AK66">
        <v>51.394500000000001</v>
      </c>
      <c r="AL66">
        <v>0</v>
      </c>
      <c r="AM66">
        <v>15.836040000000001</v>
      </c>
      <c r="AN66">
        <v>0.68867999999999996</v>
      </c>
      <c r="AO66">
        <v>30.87</v>
      </c>
      <c r="AP66">
        <v>5.7645</v>
      </c>
      <c r="AQ66">
        <v>0</v>
      </c>
      <c r="AR66">
        <v>32.822879999999998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77.419999999999987</v>
      </c>
      <c r="BA66">
        <f t="shared" si="1"/>
        <v>3084.6578800000002</v>
      </c>
      <c r="BD66">
        <v>24.08</v>
      </c>
      <c r="BE66">
        <v>7.63</v>
      </c>
      <c r="BF66">
        <v>1.07</v>
      </c>
      <c r="BG66">
        <v>1.8</v>
      </c>
      <c r="BH66">
        <v>5.81</v>
      </c>
      <c r="BI66">
        <v>4.78</v>
      </c>
      <c r="BJ66">
        <v>1.56</v>
      </c>
      <c r="BK66">
        <v>2.2400000000000002</v>
      </c>
      <c r="BL66">
        <v>3.55</v>
      </c>
      <c r="BM66">
        <v>1.62</v>
      </c>
      <c r="BN66">
        <v>0.52</v>
      </c>
      <c r="BO66">
        <v>15.77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77.419999999999987</v>
      </c>
    </row>
    <row r="67" spans="1:75">
      <c r="A67" t="s">
        <v>109</v>
      </c>
      <c r="B67">
        <v>0</v>
      </c>
      <c r="C67">
        <v>40.424999999999997</v>
      </c>
      <c r="D67">
        <v>0</v>
      </c>
      <c r="E67">
        <v>0</v>
      </c>
      <c r="F67">
        <v>68.418000000000006</v>
      </c>
      <c r="G67">
        <v>0</v>
      </c>
      <c r="H67">
        <v>0</v>
      </c>
      <c r="I67">
        <v>49.32</v>
      </c>
      <c r="J67">
        <v>35.072000000000003</v>
      </c>
      <c r="K67">
        <v>686.77995799999997</v>
      </c>
      <c r="L67">
        <v>653.15250000000003</v>
      </c>
      <c r="M67">
        <v>90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19.651199999999999</v>
      </c>
      <c r="AH67">
        <v>42.615000000000002</v>
      </c>
      <c r="AI67">
        <v>0</v>
      </c>
      <c r="AJ67">
        <v>0</v>
      </c>
      <c r="AK67">
        <v>51.394500000000001</v>
      </c>
      <c r="AL67">
        <v>0</v>
      </c>
      <c r="AM67">
        <v>15.836040000000001</v>
      </c>
      <c r="AN67">
        <v>0.68867999999999996</v>
      </c>
      <c r="AO67">
        <v>30.87</v>
      </c>
      <c r="AP67">
        <v>5.7645</v>
      </c>
      <c r="AQ67">
        <v>0</v>
      </c>
      <c r="AR67">
        <v>32.822879999999998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77.419999999999987</v>
      </c>
      <c r="BA67">
        <f t="shared" si="1"/>
        <v>3102.8876800000003</v>
      </c>
      <c r="BD67">
        <v>24.08</v>
      </c>
      <c r="BE67">
        <v>7.63</v>
      </c>
      <c r="BF67">
        <v>1.07</v>
      </c>
      <c r="BG67">
        <v>1.8</v>
      </c>
      <c r="BH67">
        <v>5.81</v>
      </c>
      <c r="BI67">
        <v>4.78</v>
      </c>
      <c r="BJ67">
        <v>1.56</v>
      </c>
      <c r="BK67">
        <v>2.2400000000000002</v>
      </c>
      <c r="BL67">
        <v>3.55</v>
      </c>
      <c r="BM67">
        <v>1.62</v>
      </c>
      <c r="BN67">
        <v>0.52</v>
      </c>
      <c r="BO67">
        <v>15.77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77.419999999999987</v>
      </c>
    </row>
    <row r="68" spans="1:75">
      <c r="A68" t="s">
        <v>110</v>
      </c>
      <c r="B68">
        <v>0</v>
      </c>
      <c r="C68">
        <v>40.424999999999997</v>
      </c>
      <c r="D68">
        <v>0</v>
      </c>
      <c r="E68">
        <v>0</v>
      </c>
      <c r="F68">
        <v>68.418000000000006</v>
      </c>
      <c r="G68">
        <v>0</v>
      </c>
      <c r="H68">
        <v>0</v>
      </c>
      <c r="I68">
        <v>49.32</v>
      </c>
      <c r="J68">
        <v>35.072000000000003</v>
      </c>
      <c r="K68">
        <v>686.77995799999997</v>
      </c>
      <c r="L68">
        <v>653.15250000000003</v>
      </c>
      <c r="M68">
        <v>90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19.651199999999999</v>
      </c>
      <c r="AH68">
        <v>42.615000000000002</v>
      </c>
      <c r="AI68">
        <v>0</v>
      </c>
      <c r="AJ68">
        <v>0</v>
      </c>
      <c r="AK68">
        <v>51.394500000000001</v>
      </c>
      <c r="AL68">
        <v>0</v>
      </c>
      <c r="AM68">
        <v>15.836040000000001</v>
      </c>
      <c r="AN68">
        <v>0.68867999999999996</v>
      </c>
      <c r="AO68">
        <v>30.87</v>
      </c>
      <c r="AP68">
        <v>5.7645</v>
      </c>
      <c r="AQ68">
        <v>0</v>
      </c>
      <c r="AR68">
        <v>32.822879999999998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77.419999999999987</v>
      </c>
      <c r="BA68">
        <f t="shared" ref="BA68:BA98" si="4">SUM(B68:AZ68)</f>
        <v>3102.8876800000003</v>
      </c>
      <c r="BD68">
        <v>24.08</v>
      </c>
      <c r="BE68">
        <v>7.63</v>
      </c>
      <c r="BF68">
        <v>1.07</v>
      </c>
      <c r="BG68">
        <v>1.8</v>
      </c>
      <c r="BH68">
        <v>5.81</v>
      </c>
      <c r="BI68">
        <v>4.78</v>
      </c>
      <c r="BJ68">
        <v>1.56</v>
      </c>
      <c r="BK68">
        <v>2.2400000000000002</v>
      </c>
      <c r="BL68">
        <v>3.55</v>
      </c>
      <c r="BM68">
        <v>1.62</v>
      </c>
      <c r="BN68">
        <v>0.52</v>
      </c>
      <c r="BO68">
        <v>15.77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77.419999999999987</v>
      </c>
    </row>
    <row r="69" spans="1:75">
      <c r="A69" t="s">
        <v>111</v>
      </c>
      <c r="B69">
        <v>0</v>
      </c>
      <c r="C69">
        <v>40.424999999999997</v>
      </c>
      <c r="D69">
        <v>0</v>
      </c>
      <c r="E69">
        <v>0</v>
      </c>
      <c r="F69">
        <v>68.418000000000006</v>
      </c>
      <c r="G69">
        <v>0</v>
      </c>
      <c r="H69">
        <v>0</v>
      </c>
      <c r="I69">
        <v>49.32</v>
      </c>
      <c r="J69">
        <v>35.072000000000003</v>
      </c>
      <c r="K69">
        <v>686.77995799999997</v>
      </c>
      <c r="L69">
        <v>653.15250000000003</v>
      </c>
      <c r="M69">
        <v>90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19.651199999999999</v>
      </c>
      <c r="AH69">
        <v>18.940000000000001</v>
      </c>
      <c r="AI69">
        <v>0</v>
      </c>
      <c r="AJ69">
        <v>0</v>
      </c>
      <c r="AK69">
        <v>51.394500000000001</v>
      </c>
      <c r="AL69">
        <v>0</v>
      </c>
      <c r="AM69">
        <v>15.836040000000001</v>
      </c>
      <c r="AN69">
        <v>0.68867999999999996</v>
      </c>
      <c r="AO69">
        <v>30.87</v>
      </c>
      <c r="AP69">
        <v>5.7645</v>
      </c>
      <c r="AQ69">
        <v>0</v>
      </c>
      <c r="AR69">
        <v>32.822879999999998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77.189999999999984</v>
      </c>
      <c r="BA69">
        <f t="shared" si="4"/>
        <v>3078.9826800000005</v>
      </c>
      <c r="BD69">
        <v>24.08</v>
      </c>
      <c r="BE69">
        <v>7.63</v>
      </c>
      <c r="BF69">
        <v>1.07</v>
      </c>
      <c r="BG69">
        <v>1.8</v>
      </c>
      <c r="BH69">
        <v>5.58</v>
      </c>
      <c r="BI69">
        <v>4.78</v>
      </c>
      <c r="BJ69">
        <v>1.56</v>
      </c>
      <c r="BK69">
        <v>2.2400000000000002</v>
      </c>
      <c r="BL69">
        <v>3.55</v>
      </c>
      <c r="BM69">
        <v>1.62</v>
      </c>
      <c r="BN69">
        <v>0.52</v>
      </c>
      <c r="BO69">
        <v>15.77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77.189999999999984</v>
      </c>
    </row>
    <row r="70" spans="1:75">
      <c r="A70" t="s">
        <v>112</v>
      </c>
      <c r="B70">
        <v>0</v>
      </c>
      <c r="C70">
        <v>40.424999999999997</v>
      </c>
      <c r="D70">
        <v>0</v>
      </c>
      <c r="E70">
        <v>0</v>
      </c>
      <c r="F70">
        <v>68.418000000000006</v>
      </c>
      <c r="G70">
        <v>0</v>
      </c>
      <c r="H70">
        <v>0</v>
      </c>
      <c r="I70">
        <v>49.32</v>
      </c>
      <c r="J70">
        <v>35.072000000000003</v>
      </c>
      <c r="K70">
        <v>686.77995799999997</v>
      </c>
      <c r="L70">
        <v>653.15250000000003</v>
      </c>
      <c r="M70">
        <v>90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19.651199999999999</v>
      </c>
      <c r="AH70">
        <v>0</v>
      </c>
      <c r="AI70">
        <v>0</v>
      </c>
      <c r="AJ70">
        <v>0</v>
      </c>
      <c r="AK70">
        <v>51.394500000000001</v>
      </c>
      <c r="AL70">
        <v>0</v>
      </c>
      <c r="AM70">
        <v>15.836040000000001</v>
      </c>
      <c r="AN70">
        <v>0.68867999999999996</v>
      </c>
      <c r="AO70">
        <v>30.87</v>
      </c>
      <c r="AP70">
        <v>5.7645</v>
      </c>
      <c r="AQ70">
        <v>0</v>
      </c>
      <c r="AR70">
        <v>32.822879999999998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77.189999999999984</v>
      </c>
      <c r="BA70">
        <f t="shared" si="4"/>
        <v>3060.0426800000005</v>
      </c>
      <c r="BD70">
        <v>24.08</v>
      </c>
      <c r="BE70">
        <v>7.63</v>
      </c>
      <c r="BF70">
        <v>1.07</v>
      </c>
      <c r="BG70">
        <v>1.8</v>
      </c>
      <c r="BH70">
        <v>5.58</v>
      </c>
      <c r="BI70">
        <v>4.78</v>
      </c>
      <c r="BJ70">
        <v>1.56</v>
      </c>
      <c r="BK70">
        <v>2.2400000000000002</v>
      </c>
      <c r="BL70">
        <v>3.55</v>
      </c>
      <c r="BM70">
        <v>1.62</v>
      </c>
      <c r="BN70">
        <v>0.52</v>
      </c>
      <c r="BO70">
        <v>15.77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77.189999999999984</v>
      </c>
    </row>
    <row r="71" spans="1:75">
      <c r="A71" t="s">
        <v>113</v>
      </c>
      <c r="B71">
        <v>0</v>
      </c>
      <c r="C71">
        <v>42.524999999999999</v>
      </c>
      <c r="D71">
        <v>0</v>
      </c>
      <c r="E71">
        <v>0</v>
      </c>
      <c r="F71">
        <v>68.418000000000006</v>
      </c>
      <c r="G71">
        <v>0</v>
      </c>
      <c r="H71">
        <v>0</v>
      </c>
      <c r="I71">
        <v>47.128</v>
      </c>
      <c r="J71">
        <v>37.264000000000003</v>
      </c>
      <c r="K71">
        <v>686.77995799999997</v>
      </c>
      <c r="L71">
        <v>653.15250000000003</v>
      </c>
      <c r="M71">
        <v>90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13.2</v>
      </c>
      <c r="AA71">
        <v>28.045000000000002</v>
      </c>
      <c r="AB71">
        <v>13.0634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19.651199999999999</v>
      </c>
      <c r="AH71">
        <v>0</v>
      </c>
      <c r="AI71">
        <v>0</v>
      </c>
      <c r="AJ71">
        <v>0</v>
      </c>
      <c r="AK71">
        <v>51.394500000000001</v>
      </c>
      <c r="AL71">
        <v>0</v>
      </c>
      <c r="AM71">
        <v>15.836040000000001</v>
      </c>
      <c r="AN71">
        <v>0.68867999999999996</v>
      </c>
      <c r="AO71">
        <v>30.87</v>
      </c>
      <c r="AP71">
        <v>5.7645</v>
      </c>
      <c r="AQ71">
        <v>0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77.039999999999992</v>
      </c>
      <c r="BA71">
        <f t="shared" si="4"/>
        <v>3081.7753829999997</v>
      </c>
      <c r="BD71">
        <v>24.08</v>
      </c>
      <c r="BE71">
        <v>7.63</v>
      </c>
      <c r="BF71">
        <v>1.07</v>
      </c>
      <c r="BG71">
        <v>1.8</v>
      </c>
      <c r="BH71">
        <v>5.58</v>
      </c>
      <c r="BI71">
        <v>4.78</v>
      </c>
      <c r="BJ71">
        <v>1.56</v>
      </c>
      <c r="BK71">
        <v>2.19</v>
      </c>
      <c r="BL71">
        <v>3.45</v>
      </c>
      <c r="BM71">
        <v>1.62</v>
      </c>
      <c r="BN71">
        <v>0.52</v>
      </c>
      <c r="BO71">
        <v>15.77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77.039999999999992</v>
      </c>
    </row>
    <row r="72" spans="1:75">
      <c r="A72" t="s">
        <v>114</v>
      </c>
      <c r="B72">
        <v>0</v>
      </c>
      <c r="C72">
        <v>42.524999999999999</v>
      </c>
      <c r="D72">
        <v>0</v>
      </c>
      <c r="E72">
        <v>0</v>
      </c>
      <c r="F72">
        <v>68.418000000000006</v>
      </c>
      <c r="G72">
        <v>0</v>
      </c>
      <c r="H72">
        <v>0</v>
      </c>
      <c r="I72">
        <v>47.128</v>
      </c>
      <c r="J72">
        <v>37.264000000000003</v>
      </c>
      <c r="K72">
        <v>686.77995799999997</v>
      </c>
      <c r="L72">
        <v>653.15250000000003</v>
      </c>
      <c r="M72">
        <v>90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19.651199999999999</v>
      </c>
      <c r="AH72">
        <v>0</v>
      </c>
      <c r="AI72">
        <v>0</v>
      </c>
      <c r="AJ72">
        <v>0</v>
      </c>
      <c r="AK72">
        <v>51.394500000000001</v>
      </c>
      <c r="AL72">
        <v>0</v>
      </c>
      <c r="AM72">
        <v>15.836040000000001</v>
      </c>
      <c r="AN72">
        <v>0.68867999999999996</v>
      </c>
      <c r="AO72">
        <v>30.87</v>
      </c>
      <c r="AP72">
        <v>5.7645</v>
      </c>
      <c r="AQ72">
        <v>0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77.039999999999992</v>
      </c>
      <c r="BA72">
        <f t="shared" si="4"/>
        <v>3075.129183</v>
      </c>
      <c r="BD72">
        <v>24.08</v>
      </c>
      <c r="BE72">
        <v>7.63</v>
      </c>
      <c r="BF72">
        <v>1.07</v>
      </c>
      <c r="BG72">
        <v>1.8</v>
      </c>
      <c r="BH72">
        <v>5.58</v>
      </c>
      <c r="BI72">
        <v>4.78</v>
      </c>
      <c r="BJ72">
        <v>1.56</v>
      </c>
      <c r="BK72">
        <v>2.19</v>
      </c>
      <c r="BL72">
        <v>3.45</v>
      </c>
      <c r="BM72">
        <v>1.62</v>
      </c>
      <c r="BN72">
        <v>0.52</v>
      </c>
      <c r="BO72">
        <v>15.77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77.039999999999992</v>
      </c>
    </row>
    <row r="73" spans="1:75">
      <c r="A73" t="s">
        <v>115</v>
      </c>
      <c r="B73">
        <v>0</v>
      </c>
      <c r="C73">
        <v>42.524999999999999</v>
      </c>
      <c r="D73">
        <v>0</v>
      </c>
      <c r="E73">
        <v>0</v>
      </c>
      <c r="F73">
        <v>68.418000000000006</v>
      </c>
      <c r="G73">
        <v>0</v>
      </c>
      <c r="H73">
        <v>0</v>
      </c>
      <c r="I73">
        <v>46.031999999999996</v>
      </c>
      <c r="J73">
        <v>38.36</v>
      </c>
      <c r="K73">
        <v>686.77995799999997</v>
      </c>
      <c r="L73">
        <v>653.15250000000003</v>
      </c>
      <c r="M73">
        <v>90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19.651199999999999</v>
      </c>
      <c r="AH73">
        <v>0</v>
      </c>
      <c r="AI73">
        <v>0</v>
      </c>
      <c r="AJ73">
        <v>0</v>
      </c>
      <c r="AK73">
        <v>51.394500000000001</v>
      </c>
      <c r="AL73">
        <v>0</v>
      </c>
      <c r="AM73">
        <v>15.836040000000001</v>
      </c>
      <c r="AN73">
        <v>0.68867999999999996</v>
      </c>
      <c r="AO73">
        <v>30.87</v>
      </c>
      <c r="AP73">
        <v>12.681900000000001</v>
      </c>
      <c r="AQ73">
        <v>0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77.199999999999989</v>
      </c>
      <c r="BA73">
        <f t="shared" si="4"/>
        <v>3082.2065829999997</v>
      </c>
      <c r="BD73">
        <v>24.08</v>
      </c>
      <c r="BE73">
        <v>7.63</v>
      </c>
      <c r="BF73">
        <v>1.07</v>
      </c>
      <c r="BG73">
        <v>1.8</v>
      </c>
      <c r="BH73">
        <v>5.74</v>
      </c>
      <c r="BI73">
        <v>4.78</v>
      </c>
      <c r="BJ73">
        <v>1.56</v>
      </c>
      <c r="BK73">
        <v>2.19</v>
      </c>
      <c r="BL73">
        <v>3.45</v>
      </c>
      <c r="BM73">
        <v>1.62</v>
      </c>
      <c r="BN73">
        <v>0.52</v>
      </c>
      <c r="BO73">
        <v>15.77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77.199999999999989</v>
      </c>
    </row>
    <row r="74" spans="1:75">
      <c r="A74" t="s">
        <v>116</v>
      </c>
      <c r="B74">
        <v>0</v>
      </c>
      <c r="C74">
        <v>42.524999999999999</v>
      </c>
      <c r="D74">
        <v>0</v>
      </c>
      <c r="E74">
        <v>0</v>
      </c>
      <c r="F74">
        <v>68.418000000000006</v>
      </c>
      <c r="G74">
        <v>0</v>
      </c>
      <c r="H74">
        <v>0</v>
      </c>
      <c r="I74">
        <v>46.031999999999996</v>
      </c>
      <c r="J74">
        <v>38.36</v>
      </c>
      <c r="K74">
        <v>686.77995799999997</v>
      </c>
      <c r="L74">
        <v>653.15250000000003</v>
      </c>
      <c r="M74">
        <v>90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19.651199999999999</v>
      </c>
      <c r="AH74">
        <v>0</v>
      </c>
      <c r="AI74">
        <v>0</v>
      </c>
      <c r="AJ74">
        <v>0</v>
      </c>
      <c r="AK74">
        <v>51.394500000000001</v>
      </c>
      <c r="AL74">
        <v>0</v>
      </c>
      <c r="AM74">
        <v>15.836040000000001</v>
      </c>
      <c r="AN74">
        <v>0.68867999999999996</v>
      </c>
      <c r="AO74">
        <v>30.87</v>
      </c>
      <c r="AP74">
        <v>12.681900000000001</v>
      </c>
      <c r="AQ74">
        <v>6.93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77.199999999999989</v>
      </c>
      <c r="BA74">
        <f t="shared" si="4"/>
        <v>3089.1365829999995</v>
      </c>
      <c r="BD74">
        <v>24.08</v>
      </c>
      <c r="BE74">
        <v>7.63</v>
      </c>
      <c r="BF74">
        <v>1.07</v>
      </c>
      <c r="BG74">
        <v>1.8</v>
      </c>
      <c r="BH74">
        <v>5.74</v>
      </c>
      <c r="BI74">
        <v>4.78</v>
      </c>
      <c r="BJ74">
        <v>1.56</v>
      </c>
      <c r="BK74">
        <v>2.19</v>
      </c>
      <c r="BL74">
        <v>3.45</v>
      </c>
      <c r="BM74">
        <v>1.62</v>
      </c>
      <c r="BN74">
        <v>0.52</v>
      </c>
      <c r="BO74">
        <v>15.77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77.199999999999989</v>
      </c>
    </row>
    <row r="75" spans="1:75">
      <c r="A75" t="s">
        <v>117</v>
      </c>
      <c r="B75">
        <v>0</v>
      </c>
      <c r="C75">
        <v>42.524999999999999</v>
      </c>
      <c r="D75">
        <v>0</v>
      </c>
      <c r="E75">
        <v>0</v>
      </c>
      <c r="F75">
        <v>68.418000000000006</v>
      </c>
      <c r="G75">
        <v>0</v>
      </c>
      <c r="H75">
        <v>0</v>
      </c>
      <c r="I75">
        <v>44.936</v>
      </c>
      <c r="J75">
        <v>39.456000000000003</v>
      </c>
      <c r="K75">
        <v>686.77995799999997</v>
      </c>
      <c r="L75">
        <v>653.15250000000003</v>
      </c>
      <c r="M75">
        <v>90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19.651199999999999</v>
      </c>
      <c r="AH75">
        <v>18.940000000000001</v>
      </c>
      <c r="AI75">
        <v>0</v>
      </c>
      <c r="AJ75">
        <v>0</v>
      </c>
      <c r="AK75">
        <v>51.394500000000001</v>
      </c>
      <c r="AL75">
        <v>0</v>
      </c>
      <c r="AM75">
        <v>15.836040000000001</v>
      </c>
      <c r="AN75">
        <v>0.68867999999999996</v>
      </c>
      <c r="AO75">
        <v>30.87</v>
      </c>
      <c r="AP75">
        <v>7.6859999999999999</v>
      </c>
      <c r="AQ75">
        <v>14.868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77.36999999999999</v>
      </c>
      <c r="BA75">
        <f t="shared" si="4"/>
        <v>3111.1886829999999</v>
      </c>
      <c r="BD75">
        <v>25.2</v>
      </c>
      <c r="BE75">
        <v>7.44</v>
      </c>
      <c r="BF75">
        <v>1.1000000000000001</v>
      </c>
      <c r="BG75">
        <v>1.74</v>
      </c>
      <c r="BH75">
        <v>5.82</v>
      </c>
      <c r="BI75">
        <v>4.6900000000000004</v>
      </c>
      <c r="BJ75">
        <v>1.6</v>
      </c>
      <c r="BK75">
        <v>2.19</v>
      </c>
      <c r="BL75">
        <v>3.3</v>
      </c>
      <c r="BM75">
        <v>1.62</v>
      </c>
      <c r="BN75">
        <v>0.5</v>
      </c>
      <c r="BO75">
        <v>15.23</v>
      </c>
      <c r="BP75">
        <v>0</v>
      </c>
      <c r="BQ75">
        <v>4.25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77.36999999999999</v>
      </c>
    </row>
    <row r="76" spans="1:75">
      <c r="A76" t="s">
        <v>118</v>
      </c>
      <c r="B76">
        <v>0</v>
      </c>
      <c r="C76">
        <v>42.524999999999999</v>
      </c>
      <c r="D76">
        <v>0</v>
      </c>
      <c r="E76">
        <v>0</v>
      </c>
      <c r="F76">
        <v>68.418000000000006</v>
      </c>
      <c r="G76">
        <v>0</v>
      </c>
      <c r="H76">
        <v>0</v>
      </c>
      <c r="I76">
        <v>44.936</v>
      </c>
      <c r="J76">
        <v>39.456000000000003</v>
      </c>
      <c r="K76">
        <v>686.77995799999997</v>
      </c>
      <c r="L76">
        <v>653.15250000000003</v>
      </c>
      <c r="M76">
        <v>90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19.651199999999999</v>
      </c>
      <c r="AH76">
        <v>42.615000000000002</v>
      </c>
      <c r="AI76">
        <v>0</v>
      </c>
      <c r="AJ76">
        <v>0</v>
      </c>
      <c r="AK76">
        <v>51.394500000000001</v>
      </c>
      <c r="AL76">
        <v>0</v>
      </c>
      <c r="AM76">
        <v>15.836040000000001</v>
      </c>
      <c r="AN76">
        <v>0.68867999999999996</v>
      </c>
      <c r="AO76">
        <v>30.87</v>
      </c>
      <c r="AP76">
        <v>7.6859999999999999</v>
      </c>
      <c r="AQ76">
        <v>14.868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77.36999999999999</v>
      </c>
      <c r="BA76">
        <f t="shared" si="4"/>
        <v>3134.8636829999996</v>
      </c>
      <c r="BD76">
        <v>25.2</v>
      </c>
      <c r="BE76">
        <v>7.44</v>
      </c>
      <c r="BF76">
        <v>1.1000000000000001</v>
      </c>
      <c r="BG76">
        <v>1.74</v>
      </c>
      <c r="BH76">
        <v>5.82</v>
      </c>
      <c r="BI76">
        <v>4.6900000000000004</v>
      </c>
      <c r="BJ76">
        <v>1.6</v>
      </c>
      <c r="BK76">
        <v>2.19</v>
      </c>
      <c r="BL76">
        <v>3.3</v>
      </c>
      <c r="BM76">
        <v>1.62</v>
      </c>
      <c r="BN76">
        <v>0.5</v>
      </c>
      <c r="BO76">
        <v>15.23</v>
      </c>
      <c r="BP76">
        <v>0</v>
      </c>
      <c r="BQ76">
        <v>4.25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77.36999999999999</v>
      </c>
    </row>
    <row r="77" spans="1:75">
      <c r="A77" t="s">
        <v>119</v>
      </c>
      <c r="B77">
        <v>0</v>
      </c>
      <c r="C77">
        <v>42.524999999999999</v>
      </c>
      <c r="D77">
        <v>0</v>
      </c>
      <c r="E77">
        <v>0</v>
      </c>
      <c r="F77">
        <v>68.418000000000006</v>
      </c>
      <c r="G77">
        <v>0</v>
      </c>
      <c r="H77">
        <v>0</v>
      </c>
      <c r="I77">
        <v>44.936</v>
      </c>
      <c r="J77">
        <v>39.456000000000003</v>
      </c>
      <c r="K77">
        <v>686.77995799999997</v>
      </c>
      <c r="L77">
        <v>653.15250000000003</v>
      </c>
      <c r="M77">
        <v>90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27.3447</v>
      </c>
      <c r="AE77">
        <v>49.436556000000003</v>
      </c>
      <c r="AF77">
        <v>8.8740000000000006</v>
      </c>
      <c r="AG77">
        <v>28.408799999999999</v>
      </c>
      <c r="AH77">
        <v>75.760000000000005</v>
      </c>
      <c r="AI77">
        <v>0</v>
      </c>
      <c r="AJ77">
        <v>0</v>
      </c>
      <c r="AK77">
        <v>51.394500000000001</v>
      </c>
      <c r="AL77">
        <v>0</v>
      </c>
      <c r="AM77">
        <v>15.836040000000001</v>
      </c>
      <c r="AN77">
        <v>0.68867999999999996</v>
      </c>
      <c r="AO77">
        <v>30.87</v>
      </c>
      <c r="AP77">
        <v>7.6859999999999999</v>
      </c>
      <c r="AQ77">
        <v>22.302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77.36999999999999</v>
      </c>
      <c r="BA77">
        <f t="shared" si="4"/>
        <v>3198.3033630000004</v>
      </c>
      <c r="BD77">
        <v>25.2</v>
      </c>
      <c r="BE77">
        <v>7.44</v>
      </c>
      <c r="BF77">
        <v>1.1000000000000001</v>
      </c>
      <c r="BG77">
        <v>1.74</v>
      </c>
      <c r="BH77">
        <v>5.82</v>
      </c>
      <c r="BI77">
        <v>4.6900000000000004</v>
      </c>
      <c r="BJ77">
        <v>1.6</v>
      </c>
      <c r="BK77">
        <v>2.19</v>
      </c>
      <c r="BL77">
        <v>3.3</v>
      </c>
      <c r="BM77">
        <v>1.62</v>
      </c>
      <c r="BN77">
        <v>0.5</v>
      </c>
      <c r="BO77">
        <v>15.23</v>
      </c>
      <c r="BP77">
        <v>0</v>
      </c>
      <c r="BQ77">
        <v>4.25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77.36999999999999</v>
      </c>
    </row>
    <row r="78" spans="1:75">
      <c r="A78" t="s">
        <v>120</v>
      </c>
      <c r="B78">
        <v>0</v>
      </c>
      <c r="C78">
        <v>42.524999999999999</v>
      </c>
      <c r="D78">
        <v>0</v>
      </c>
      <c r="E78">
        <v>0</v>
      </c>
      <c r="F78">
        <v>68.418000000000006</v>
      </c>
      <c r="G78">
        <v>0</v>
      </c>
      <c r="H78">
        <v>0</v>
      </c>
      <c r="I78">
        <v>44.936</v>
      </c>
      <c r="J78">
        <v>39.456000000000003</v>
      </c>
      <c r="K78">
        <v>686.77995799999997</v>
      </c>
      <c r="L78">
        <v>653.15250000000003</v>
      </c>
      <c r="M78">
        <v>90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28.408799999999999</v>
      </c>
      <c r="AH78">
        <v>104.17</v>
      </c>
      <c r="AI78">
        <v>2.5459999999999998</v>
      </c>
      <c r="AJ78">
        <v>0</v>
      </c>
      <c r="AK78">
        <v>51.394500000000001</v>
      </c>
      <c r="AL78">
        <v>0</v>
      </c>
      <c r="AM78">
        <v>15.836040000000001</v>
      </c>
      <c r="AN78">
        <v>0.68867999999999996</v>
      </c>
      <c r="AO78">
        <v>30.87</v>
      </c>
      <c r="AP78">
        <v>7.6859999999999999</v>
      </c>
      <c r="AQ78">
        <v>22.302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77.36999999999999</v>
      </c>
      <c r="BA78">
        <f t="shared" si="4"/>
        <v>3252.2138830000004</v>
      </c>
      <c r="BD78">
        <v>25.2</v>
      </c>
      <c r="BE78">
        <v>7.44</v>
      </c>
      <c r="BF78">
        <v>1.1000000000000001</v>
      </c>
      <c r="BG78">
        <v>1.74</v>
      </c>
      <c r="BH78">
        <v>5.82</v>
      </c>
      <c r="BI78">
        <v>4.6900000000000004</v>
      </c>
      <c r="BJ78">
        <v>1.6</v>
      </c>
      <c r="BK78">
        <v>2.19</v>
      </c>
      <c r="BL78">
        <v>3.3</v>
      </c>
      <c r="BM78">
        <v>1.62</v>
      </c>
      <c r="BN78">
        <v>0.5</v>
      </c>
      <c r="BO78">
        <v>15.23</v>
      </c>
      <c r="BP78">
        <v>0</v>
      </c>
      <c r="BQ78">
        <v>4.25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77.36999999999999</v>
      </c>
    </row>
    <row r="79" spans="1:75">
      <c r="A79" t="s">
        <v>121</v>
      </c>
      <c r="B79">
        <v>0</v>
      </c>
      <c r="C79">
        <v>42.524999999999999</v>
      </c>
      <c r="D79">
        <v>0</v>
      </c>
      <c r="E79">
        <v>0</v>
      </c>
      <c r="F79">
        <v>68.418000000000006</v>
      </c>
      <c r="G79">
        <v>0</v>
      </c>
      <c r="H79">
        <v>0</v>
      </c>
      <c r="I79">
        <v>49.32</v>
      </c>
      <c r="J79">
        <v>35.072000000000003</v>
      </c>
      <c r="K79">
        <v>686.77995799999997</v>
      </c>
      <c r="L79">
        <v>653.15250000000003</v>
      </c>
      <c r="M79">
        <v>90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10.0572</v>
      </c>
      <c r="AG79">
        <v>28.408799999999999</v>
      </c>
      <c r="AH79">
        <v>140.34540000000001</v>
      </c>
      <c r="AI79">
        <v>5.0919999999999996</v>
      </c>
      <c r="AJ79">
        <v>0</v>
      </c>
      <c r="AK79">
        <v>51.394500000000001</v>
      </c>
      <c r="AL79">
        <v>0</v>
      </c>
      <c r="AM79">
        <v>15.836040000000001</v>
      </c>
      <c r="AN79">
        <v>0.68867999999999996</v>
      </c>
      <c r="AO79">
        <v>30.87</v>
      </c>
      <c r="AP79">
        <v>5.7645</v>
      </c>
      <c r="AQ79">
        <v>29.736000000000001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77.36999999999999</v>
      </c>
      <c r="BA79">
        <f t="shared" si="4"/>
        <v>3342.8627510000006</v>
      </c>
      <c r="BD79">
        <v>25.2</v>
      </c>
      <c r="BE79">
        <v>7.44</v>
      </c>
      <c r="BF79">
        <v>1.1000000000000001</v>
      </c>
      <c r="BG79">
        <v>1.74</v>
      </c>
      <c r="BH79">
        <v>5.82</v>
      </c>
      <c r="BI79">
        <v>4.6900000000000004</v>
      </c>
      <c r="BJ79">
        <v>1.6</v>
      </c>
      <c r="BK79">
        <v>2.19</v>
      </c>
      <c r="BL79">
        <v>3.3</v>
      </c>
      <c r="BM79">
        <v>1.62</v>
      </c>
      <c r="BN79">
        <v>0.5</v>
      </c>
      <c r="BO79">
        <v>15.23</v>
      </c>
      <c r="BP79">
        <v>0</v>
      </c>
      <c r="BQ79">
        <v>4.25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77.36999999999999</v>
      </c>
    </row>
    <row r="80" spans="1:75">
      <c r="A80" t="s">
        <v>122</v>
      </c>
      <c r="B80">
        <v>0</v>
      </c>
      <c r="C80">
        <v>42.524999999999999</v>
      </c>
      <c r="D80">
        <v>0</v>
      </c>
      <c r="E80">
        <v>0</v>
      </c>
      <c r="F80">
        <v>68.418000000000006</v>
      </c>
      <c r="G80">
        <v>0</v>
      </c>
      <c r="H80">
        <v>0</v>
      </c>
      <c r="I80">
        <v>49.32</v>
      </c>
      <c r="J80">
        <v>35.072000000000003</v>
      </c>
      <c r="K80">
        <v>686.77995799999997</v>
      </c>
      <c r="L80">
        <v>653.15250000000003</v>
      </c>
      <c r="M80">
        <v>90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10.0572</v>
      </c>
      <c r="AG80">
        <v>28.408799999999999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0</v>
      </c>
      <c r="AM80">
        <v>15.836040000000001</v>
      </c>
      <c r="AN80">
        <v>0.68867999999999996</v>
      </c>
      <c r="AO80">
        <v>30.87</v>
      </c>
      <c r="AP80">
        <v>5.7645</v>
      </c>
      <c r="AQ80">
        <v>29.736000000000001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77.36999999999999</v>
      </c>
      <c r="BA80">
        <f t="shared" si="4"/>
        <v>3370.8687510000004</v>
      </c>
      <c r="BD80">
        <v>25.2</v>
      </c>
      <c r="BE80">
        <v>7.44</v>
      </c>
      <c r="BF80">
        <v>1.1000000000000001</v>
      </c>
      <c r="BG80">
        <v>1.74</v>
      </c>
      <c r="BH80">
        <v>5.82</v>
      </c>
      <c r="BI80">
        <v>4.6900000000000004</v>
      </c>
      <c r="BJ80">
        <v>1.6</v>
      </c>
      <c r="BK80">
        <v>2.19</v>
      </c>
      <c r="BL80">
        <v>3.3</v>
      </c>
      <c r="BM80">
        <v>1.62</v>
      </c>
      <c r="BN80">
        <v>0.5</v>
      </c>
      <c r="BO80">
        <v>15.23</v>
      </c>
      <c r="BP80">
        <v>0</v>
      </c>
      <c r="BQ80">
        <v>4.25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77.36999999999999</v>
      </c>
    </row>
    <row r="81" spans="1:75">
      <c r="A81" t="s">
        <v>123</v>
      </c>
      <c r="B81">
        <v>0</v>
      </c>
      <c r="C81">
        <v>42.524999999999999</v>
      </c>
      <c r="D81">
        <v>0</v>
      </c>
      <c r="E81">
        <v>0</v>
      </c>
      <c r="F81">
        <v>68.418000000000006</v>
      </c>
      <c r="G81">
        <v>0</v>
      </c>
      <c r="H81">
        <v>0</v>
      </c>
      <c r="I81">
        <v>49.32</v>
      </c>
      <c r="J81">
        <v>35.072000000000003</v>
      </c>
      <c r="K81">
        <v>686.77995799999997</v>
      </c>
      <c r="L81">
        <v>653.15250000000003</v>
      </c>
      <c r="M81">
        <v>90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10.0572</v>
      </c>
      <c r="AG81">
        <v>28.408799999999999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0</v>
      </c>
      <c r="AM81">
        <v>15.836040000000001</v>
      </c>
      <c r="AN81">
        <v>0.68867999999999996</v>
      </c>
      <c r="AO81">
        <v>30.87</v>
      </c>
      <c r="AP81">
        <v>5.7645</v>
      </c>
      <c r="AQ81">
        <v>29.736000000000001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77.129999999999981</v>
      </c>
      <c r="BA81">
        <f t="shared" si="4"/>
        <v>3370.6287510000006</v>
      </c>
      <c r="BD81">
        <v>25.2</v>
      </c>
      <c r="BE81">
        <v>7.44</v>
      </c>
      <c r="BF81">
        <v>1.1000000000000001</v>
      </c>
      <c r="BG81">
        <v>1.74</v>
      </c>
      <c r="BH81">
        <v>5.82</v>
      </c>
      <c r="BI81">
        <v>4.6900000000000004</v>
      </c>
      <c r="BJ81">
        <v>1.6</v>
      </c>
      <c r="BK81">
        <v>2.19</v>
      </c>
      <c r="BL81">
        <v>3.3</v>
      </c>
      <c r="BM81">
        <v>1.62</v>
      </c>
      <c r="BN81">
        <v>0.5</v>
      </c>
      <c r="BO81">
        <v>14.98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77.129999999999981</v>
      </c>
    </row>
    <row r="82" spans="1:75">
      <c r="A82" t="s">
        <v>124</v>
      </c>
      <c r="B82">
        <v>0</v>
      </c>
      <c r="C82">
        <v>42.524999999999999</v>
      </c>
      <c r="D82">
        <v>0</v>
      </c>
      <c r="E82">
        <v>0</v>
      </c>
      <c r="F82">
        <v>68.418000000000006</v>
      </c>
      <c r="G82">
        <v>0</v>
      </c>
      <c r="H82">
        <v>0</v>
      </c>
      <c r="I82">
        <v>49.32</v>
      </c>
      <c r="J82">
        <v>35.072000000000003</v>
      </c>
      <c r="K82">
        <v>686.77995799999997</v>
      </c>
      <c r="L82">
        <v>653.15250000000003</v>
      </c>
      <c r="M82">
        <v>90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10.0572</v>
      </c>
      <c r="AG82">
        <v>28.408799999999999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0</v>
      </c>
      <c r="AM82">
        <v>15.836040000000001</v>
      </c>
      <c r="AN82">
        <v>0.68867999999999996</v>
      </c>
      <c r="AO82">
        <v>30.87</v>
      </c>
      <c r="AP82">
        <v>5.7645</v>
      </c>
      <c r="AQ82">
        <v>29.736000000000001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77.219999999999985</v>
      </c>
      <c r="BA82">
        <f t="shared" si="4"/>
        <v>3370.7187510000003</v>
      </c>
      <c r="BD82">
        <v>25.2</v>
      </c>
      <c r="BE82">
        <v>7.44</v>
      </c>
      <c r="BF82">
        <v>1.1000000000000001</v>
      </c>
      <c r="BG82">
        <v>1.74</v>
      </c>
      <c r="BH82">
        <v>5.82</v>
      </c>
      <c r="BI82">
        <v>4.6900000000000004</v>
      </c>
      <c r="BJ82">
        <v>1.6</v>
      </c>
      <c r="BK82">
        <v>2.19</v>
      </c>
      <c r="BL82">
        <v>3.3</v>
      </c>
      <c r="BM82">
        <v>1.62</v>
      </c>
      <c r="BN82">
        <v>0.5</v>
      </c>
      <c r="BO82">
        <v>15.07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77.219999999999985</v>
      </c>
    </row>
    <row r="83" spans="1:75">
      <c r="A83" t="s">
        <v>125</v>
      </c>
      <c r="B83">
        <v>0</v>
      </c>
      <c r="C83">
        <v>42.524999999999999</v>
      </c>
      <c r="D83">
        <v>0</v>
      </c>
      <c r="E83">
        <v>0</v>
      </c>
      <c r="F83">
        <v>68.418000000000006</v>
      </c>
      <c r="G83">
        <v>0</v>
      </c>
      <c r="H83">
        <v>0</v>
      </c>
      <c r="I83">
        <v>49.32</v>
      </c>
      <c r="J83">
        <v>35.072000000000003</v>
      </c>
      <c r="K83">
        <v>686.77995799999997</v>
      </c>
      <c r="L83">
        <v>653.15250000000003</v>
      </c>
      <c r="M83">
        <v>90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10.0572</v>
      </c>
      <c r="AG83">
        <v>28.408799999999999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0</v>
      </c>
      <c r="AM83">
        <v>15.836040000000001</v>
      </c>
      <c r="AN83">
        <v>0.68867999999999996</v>
      </c>
      <c r="AO83">
        <v>30.87</v>
      </c>
      <c r="AP83">
        <v>5.7645</v>
      </c>
      <c r="AQ83">
        <v>29.736000000000001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77.219999999999985</v>
      </c>
      <c r="BA83">
        <f t="shared" si="4"/>
        <v>3370.7187510000003</v>
      </c>
      <c r="BD83">
        <v>25.2</v>
      </c>
      <c r="BE83">
        <v>7.44</v>
      </c>
      <c r="BF83">
        <v>1.1000000000000001</v>
      </c>
      <c r="BG83">
        <v>1.74</v>
      </c>
      <c r="BH83">
        <v>5.82</v>
      </c>
      <c r="BI83">
        <v>4.6900000000000004</v>
      </c>
      <c r="BJ83">
        <v>1.6</v>
      </c>
      <c r="BK83">
        <v>2.19</v>
      </c>
      <c r="BL83">
        <v>3.3</v>
      </c>
      <c r="BM83">
        <v>1.62</v>
      </c>
      <c r="BN83">
        <v>0.5</v>
      </c>
      <c r="BO83">
        <v>15.07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77.219999999999985</v>
      </c>
    </row>
    <row r="84" spans="1:75">
      <c r="A84" t="s">
        <v>126</v>
      </c>
      <c r="B84">
        <v>0</v>
      </c>
      <c r="C84">
        <v>42.524999999999999</v>
      </c>
      <c r="D84">
        <v>0</v>
      </c>
      <c r="E84">
        <v>0</v>
      </c>
      <c r="F84">
        <v>68.418000000000006</v>
      </c>
      <c r="G84">
        <v>0</v>
      </c>
      <c r="H84">
        <v>0</v>
      </c>
      <c r="I84">
        <v>49.32</v>
      </c>
      <c r="J84">
        <v>35.072000000000003</v>
      </c>
      <c r="K84">
        <v>686.77995799999997</v>
      </c>
      <c r="L84">
        <v>653.15250000000003</v>
      </c>
      <c r="M84">
        <v>90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10.0572</v>
      </c>
      <c r="AG84">
        <v>28.408799999999999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0</v>
      </c>
      <c r="AM84">
        <v>15.836040000000001</v>
      </c>
      <c r="AN84">
        <v>0.68867999999999996</v>
      </c>
      <c r="AO84">
        <v>30.87</v>
      </c>
      <c r="AP84">
        <v>5.7645</v>
      </c>
      <c r="AQ84">
        <v>29.736000000000001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77.219999999999985</v>
      </c>
      <c r="BA84">
        <f t="shared" si="4"/>
        <v>3370.7187510000003</v>
      </c>
      <c r="BD84">
        <v>25.2</v>
      </c>
      <c r="BE84">
        <v>7.44</v>
      </c>
      <c r="BF84">
        <v>1.1000000000000001</v>
      </c>
      <c r="BG84">
        <v>1.74</v>
      </c>
      <c r="BH84">
        <v>5.82</v>
      </c>
      <c r="BI84">
        <v>4.6900000000000004</v>
      </c>
      <c r="BJ84">
        <v>1.6</v>
      </c>
      <c r="BK84">
        <v>2.19</v>
      </c>
      <c r="BL84">
        <v>3.3</v>
      </c>
      <c r="BM84">
        <v>1.62</v>
      </c>
      <c r="BN84">
        <v>0.5</v>
      </c>
      <c r="BO84">
        <v>15.07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77.219999999999985</v>
      </c>
    </row>
    <row r="85" spans="1:75">
      <c r="A85" t="s">
        <v>127</v>
      </c>
      <c r="B85">
        <v>0</v>
      </c>
      <c r="C85">
        <v>42.524999999999999</v>
      </c>
      <c r="D85">
        <v>0</v>
      </c>
      <c r="E85">
        <v>0</v>
      </c>
      <c r="F85">
        <v>68.418000000000006</v>
      </c>
      <c r="G85">
        <v>0</v>
      </c>
      <c r="H85">
        <v>0</v>
      </c>
      <c r="I85">
        <v>53.704000000000001</v>
      </c>
      <c r="J85">
        <v>30.687999999999999</v>
      </c>
      <c r="K85">
        <v>686.77995799999997</v>
      </c>
      <c r="L85">
        <v>653.15250000000003</v>
      </c>
      <c r="M85">
        <v>90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10.0572</v>
      </c>
      <c r="AG85">
        <v>28.408799999999999</v>
      </c>
      <c r="AH85">
        <v>140.34540000000001</v>
      </c>
      <c r="AI85">
        <v>33.097999999999999</v>
      </c>
      <c r="AJ85">
        <v>0</v>
      </c>
      <c r="AK85">
        <v>51.394500000000001</v>
      </c>
      <c r="AL85">
        <v>0</v>
      </c>
      <c r="AM85">
        <v>15.836040000000001</v>
      </c>
      <c r="AN85">
        <v>0.68867999999999996</v>
      </c>
      <c r="AO85">
        <v>30.87</v>
      </c>
      <c r="AP85">
        <v>5.7645</v>
      </c>
      <c r="AQ85">
        <v>29.736000000000001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77.259999999999991</v>
      </c>
      <c r="BA85">
        <f t="shared" si="4"/>
        <v>3370.7587510000003</v>
      </c>
      <c r="BD85">
        <v>25.2</v>
      </c>
      <c r="BE85">
        <v>7.44</v>
      </c>
      <c r="BF85">
        <v>1.1399999999999999</v>
      </c>
      <c r="BG85">
        <v>1.74</v>
      </c>
      <c r="BH85">
        <v>5.82</v>
      </c>
      <c r="BI85">
        <v>4.6900000000000004</v>
      </c>
      <c r="BJ85">
        <v>1.6</v>
      </c>
      <c r="BK85">
        <v>2.19</v>
      </c>
      <c r="BL85">
        <v>3.3</v>
      </c>
      <c r="BM85">
        <v>1.62</v>
      </c>
      <c r="BN85">
        <v>0.5</v>
      </c>
      <c r="BO85">
        <v>15.07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77.259999999999991</v>
      </c>
    </row>
    <row r="86" spans="1:75">
      <c r="A86" t="s">
        <v>128</v>
      </c>
      <c r="B86">
        <v>0</v>
      </c>
      <c r="C86">
        <v>42.524999999999999</v>
      </c>
      <c r="D86">
        <v>0</v>
      </c>
      <c r="E86">
        <v>0</v>
      </c>
      <c r="F86">
        <v>68.418000000000006</v>
      </c>
      <c r="G86">
        <v>0</v>
      </c>
      <c r="H86">
        <v>0</v>
      </c>
      <c r="I86">
        <v>53.704000000000001</v>
      </c>
      <c r="J86">
        <v>30.687999999999999</v>
      </c>
      <c r="K86">
        <v>686.77995799999997</v>
      </c>
      <c r="L86">
        <v>653.15250000000003</v>
      </c>
      <c r="M86">
        <v>90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10.0572</v>
      </c>
      <c r="AG86">
        <v>28.408799999999999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0</v>
      </c>
      <c r="AM86">
        <v>15.836040000000001</v>
      </c>
      <c r="AN86">
        <v>0.68867999999999996</v>
      </c>
      <c r="AO86">
        <v>30.87</v>
      </c>
      <c r="AP86">
        <v>5.7645</v>
      </c>
      <c r="AQ86">
        <v>29.736000000000001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77.259999999999991</v>
      </c>
      <c r="BA86">
        <f t="shared" si="4"/>
        <v>3342.7527510000009</v>
      </c>
      <c r="BD86">
        <v>25.2</v>
      </c>
      <c r="BE86">
        <v>7.44</v>
      </c>
      <c r="BF86">
        <v>1.1399999999999999</v>
      </c>
      <c r="BG86">
        <v>1.74</v>
      </c>
      <c r="BH86">
        <v>5.82</v>
      </c>
      <c r="BI86">
        <v>4.6900000000000004</v>
      </c>
      <c r="BJ86">
        <v>1.6</v>
      </c>
      <c r="BK86">
        <v>2.19</v>
      </c>
      <c r="BL86">
        <v>3.3</v>
      </c>
      <c r="BM86">
        <v>1.62</v>
      </c>
      <c r="BN86">
        <v>0.5</v>
      </c>
      <c r="BO86">
        <v>15.07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77.259999999999991</v>
      </c>
    </row>
    <row r="87" spans="1:75">
      <c r="A87" t="s">
        <v>129</v>
      </c>
      <c r="B87">
        <v>0</v>
      </c>
      <c r="C87">
        <v>42.524999999999999</v>
      </c>
      <c r="D87">
        <v>0</v>
      </c>
      <c r="E87">
        <v>0</v>
      </c>
      <c r="F87">
        <v>68.418000000000006</v>
      </c>
      <c r="G87">
        <v>0</v>
      </c>
      <c r="H87">
        <v>0</v>
      </c>
      <c r="I87">
        <v>53.704000000000001</v>
      </c>
      <c r="J87">
        <v>30.687999999999999</v>
      </c>
      <c r="K87">
        <v>686.77995799999997</v>
      </c>
      <c r="L87">
        <v>653.15250000000003</v>
      </c>
      <c r="M87">
        <v>90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2.2000000000000002</v>
      </c>
      <c r="AA87">
        <v>42.14808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28.408799999999999</v>
      </c>
      <c r="AH87">
        <v>118.375</v>
      </c>
      <c r="AI87">
        <v>2.5459999999999998</v>
      </c>
      <c r="AJ87">
        <v>0</v>
      </c>
      <c r="AK87">
        <v>51.394500000000001</v>
      </c>
      <c r="AL87">
        <v>0</v>
      </c>
      <c r="AM87">
        <v>15.836040000000001</v>
      </c>
      <c r="AN87">
        <v>0.68867999999999996</v>
      </c>
      <c r="AO87">
        <v>30.87</v>
      </c>
      <c r="AP87">
        <v>5.1239999999999997</v>
      </c>
      <c r="AQ87">
        <v>29.736000000000001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77.259999999999991</v>
      </c>
      <c r="BA87">
        <f t="shared" si="4"/>
        <v>3257.7121829999996</v>
      </c>
      <c r="BD87">
        <v>25.2</v>
      </c>
      <c r="BE87">
        <v>7.44</v>
      </c>
      <c r="BF87">
        <v>1.1399999999999999</v>
      </c>
      <c r="BG87">
        <v>1.74</v>
      </c>
      <c r="BH87">
        <v>5.82</v>
      </c>
      <c r="BI87">
        <v>4.6900000000000004</v>
      </c>
      <c r="BJ87">
        <v>1.6</v>
      </c>
      <c r="BK87">
        <v>2.19</v>
      </c>
      <c r="BL87">
        <v>3.3</v>
      </c>
      <c r="BM87">
        <v>1.62</v>
      </c>
      <c r="BN87">
        <v>0.5</v>
      </c>
      <c r="BO87">
        <v>15.07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77.259999999999991</v>
      </c>
    </row>
    <row r="88" spans="1:75">
      <c r="A88" t="s">
        <v>130</v>
      </c>
      <c r="B88">
        <v>0</v>
      </c>
      <c r="C88">
        <v>42.524999999999999</v>
      </c>
      <c r="D88">
        <v>0</v>
      </c>
      <c r="E88">
        <v>0</v>
      </c>
      <c r="F88">
        <v>68.418000000000006</v>
      </c>
      <c r="G88">
        <v>0</v>
      </c>
      <c r="H88">
        <v>0</v>
      </c>
      <c r="I88">
        <v>53.704000000000001</v>
      </c>
      <c r="J88">
        <v>30.687999999999999</v>
      </c>
      <c r="K88">
        <v>686.77995799999997</v>
      </c>
      <c r="L88">
        <v>653.15250000000003</v>
      </c>
      <c r="M88">
        <v>90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2.2000000000000002</v>
      </c>
      <c r="AA88">
        <v>42.14808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28.408799999999999</v>
      </c>
      <c r="AH88">
        <v>127.845</v>
      </c>
      <c r="AI88">
        <v>0</v>
      </c>
      <c r="AJ88">
        <v>0</v>
      </c>
      <c r="AK88">
        <v>51.394500000000001</v>
      </c>
      <c r="AL88">
        <v>0</v>
      </c>
      <c r="AM88">
        <v>15.836040000000001</v>
      </c>
      <c r="AN88">
        <v>0.68867999999999996</v>
      </c>
      <c r="AO88">
        <v>30.87</v>
      </c>
      <c r="AP88">
        <v>5.1239999999999997</v>
      </c>
      <c r="AQ88">
        <v>29.736000000000001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77.259999999999991</v>
      </c>
      <c r="BA88">
        <f t="shared" si="4"/>
        <v>3264.6361829999996</v>
      </c>
      <c r="BD88">
        <v>25.2</v>
      </c>
      <c r="BE88">
        <v>7.44</v>
      </c>
      <c r="BF88">
        <v>1.1399999999999999</v>
      </c>
      <c r="BG88">
        <v>1.74</v>
      </c>
      <c r="BH88">
        <v>5.82</v>
      </c>
      <c r="BI88">
        <v>4.6900000000000004</v>
      </c>
      <c r="BJ88">
        <v>1.6</v>
      </c>
      <c r="BK88">
        <v>2.19</v>
      </c>
      <c r="BL88">
        <v>3.3</v>
      </c>
      <c r="BM88">
        <v>1.62</v>
      </c>
      <c r="BN88">
        <v>0.5</v>
      </c>
      <c r="BO88">
        <v>15.07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77.259999999999991</v>
      </c>
    </row>
    <row r="89" spans="1:75">
      <c r="A89" t="s">
        <v>131</v>
      </c>
      <c r="B89">
        <v>0</v>
      </c>
      <c r="C89">
        <v>42.524999999999999</v>
      </c>
      <c r="D89">
        <v>0</v>
      </c>
      <c r="E89">
        <v>0</v>
      </c>
      <c r="F89">
        <v>68.418000000000006</v>
      </c>
      <c r="G89">
        <v>0</v>
      </c>
      <c r="H89">
        <v>0</v>
      </c>
      <c r="I89">
        <v>53.704000000000001</v>
      </c>
      <c r="J89">
        <v>30.687999999999999</v>
      </c>
      <c r="K89">
        <v>686.77995799999997</v>
      </c>
      <c r="L89">
        <v>653.15250000000003</v>
      </c>
      <c r="M89">
        <v>90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2.2000000000000002</v>
      </c>
      <c r="AA89">
        <v>42.14808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28.408799999999999</v>
      </c>
      <c r="AH89">
        <v>127.845</v>
      </c>
      <c r="AI89">
        <v>0</v>
      </c>
      <c r="AJ89">
        <v>0</v>
      </c>
      <c r="AK89">
        <v>51.394500000000001</v>
      </c>
      <c r="AL89">
        <v>0</v>
      </c>
      <c r="AM89">
        <v>15.836040000000001</v>
      </c>
      <c r="AN89">
        <v>0.68867999999999996</v>
      </c>
      <c r="AO89">
        <v>24.99</v>
      </c>
      <c r="AP89">
        <v>5.1239999999999997</v>
      </c>
      <c r="AQ89">
        <v>29.736000000000001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77.289999999999992</v>
      </c>
      <c r="BA89">
        <f t="shared" si="4"/>
        <v>3258.7861829999993</v>
      </c>
      <c r="BD89">
        <v>25.2</v>
      </c>
      <c r="BE89">
        <v>7.44</v>
      </c>
      <c r="BF89">
        <v>1.1000000000000001</v>
      </c>
      <c r="BG89">
        <v>1.74</v>
      </c>
      <c r="BH89">
        <v>5.82</v>
      </c>
      <c r="BI89">
        <v>4.6900000000000004</v>
      </c>
      <c r="BJ89">
        <v>1.6</v>
      </c>
      <c r="BK89">
        <v>2.19</v>
      </c>
      <c r="BL89">
        <v>3.3</v>
      </c>
      <c r="BM89">
        <v>1.62</v>
      </c>
      <c r="BN89">
        <v>0.5</v>
      </c>
      <c r="BO89">
        <v>15.14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77.289999999999992</v>
      </c>
    </row>
    <row r="90" spans="1:75">
      <c r="A90" t="s">
        <v>132</v>
      </c>
      <c r="B90">
        <v>0</v>
      </c>
      <c r="C90">
        <v>42.524999999999999</v>
      </c>
      <c r="D90">
        <v>0</v>
      </c>
      <c r="E90">
        <v>0</v>
      </c>
      <c r="F90">
        <v>68.418000000000006</v>
      </c>
      <c r="G90">
        <v>0</v>
      </c>
      <c r="H90">
        <v>0</v>
      </c>
      <c r="I90">
        <v>53.704000000000001</v>
      </c>
      <c r="J90">
        <v>30.687999999999999</v>
      </c>
      <c r="K90">
        <v>686.77995799999997</v>
      </c>
      <c r="L90">
        <v>653.15250000000003</v>
      </c>
      <c r="M90">
        <v>90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2.2000000000000002</v>
      </c>
      <c r="AA90">
        <v>42.14808</v>
      </c>
      <c r="AB90">
        <v>26.34008</v>
      </c>
      <c r="AC90">
        <v>19.35568</v>
      </c>
      <c r="AD90">
        <v>18.229800000000001</v>
      </c>
      <c r="AE90">
        <v>49.436556000000003</v>
      </c>
      <c r="AF90">
        <v>8.8740000000000006</v>
      </c>
      <c r="AG90">
        <v>28.408799999999999</v>
      </c>
      <c r="AH90">
        <v>127.845</v>
      </c>
      <c r="AI90">
        <v>0</v>
      </c>
      <c r="AJ90">
        <v>0</v>
      </c>
      <c r="AK90">
        <v>51.394500000000001</v>
      </c>
      <c r="AL90">
        <v>0</v>
      </c>
      <c r="AM90">
        <v>15.836040000000001</v>
      </c>
      <c r="AN90">
        <v>0.68867999999999996</v>
      </c>
      <c r="AO90">
        <v>24.99</v>
      </c>
      <c r="AP90">
        <v>5.1239999999999997</v>
      </c>
      <c r="AQ90">
        <v>29.736000000000001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77.289999999999992</v>
      </c>
      <c r="BA90">
        <f t="shared" si="4"/>
        <v>3258.7861829999993</v>
      </c>
      <c r="BD90">
        <v>25.2</v>
      </c>
      <c r="BE90">
        <v>7.44</v>
      </c>
      <c r="BF90">
        <v>1.1000000000000001</v>
      </c>
      <c r="BG90">
        <v>1.74</v>
      </c>
      <c r="BH90">
        <v>5.82</v>
      </c>
      <c r="BI90">
        <v>4.6900000000000004</v>
      </c>
      <c r="BJ90">
        <v>1.6</v>
      </c>
      <c r="BK90">
        <v>2.19</v>
      </c>
      <c r="BL90">
        <v>3.3</v>
      </c>
      <c r="BM90">
        <v>1.62</v>
      </c>
      <c r="BN90">
        <v>0.5</v>
      </c>
      <c r="BO90">
        <v>15.14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77.289999999999992</v>
      </c>
    </row>
    <row r="91" spans="1:75">
      <c r="A91" t="s">
        <v>133</v>
      </c>
      <c r="B91">
        <v>0</v>
      </c>
      <c r="C91">
        <v>42.524999999999999</v>
      </c>
      <c r="D91">
        <v>0</v>
      </c>
      <c r="E91">
        <v>0</v>
      </c>
      <c r="F91">
        <v>68.418000000000006</v>
      </c>
      <c r="G91">
        <v>0</v>
      </c>
      <c r="H91">
        <v>0</v>
      </c>
      <c r="I91">
        <v>53.704000000000001</v>
      </c>
      <c r="J91">
        <v>30.687999999999999</v>
      </c>
      <c r="K91">
        <v>686.77995799999997</v>
      </c>
      <c r="L91">
        <v>653.15250000000003</v>
      </c>
      <c r="M91">
        <v>90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10.0572</v>
      </c>
      <c r="AG91">
        <v>28.408799999999999</v>
      </c>
      <c r="AH91">
        <v>118.375</v>
      </c>
      <c r="AI91">
        <v>0</v>
      </c>
      <c r="AJ91">
        <v>0</v>
      </c>
      <c r="AK91">
        <v>51.394500000000001</v>
      </c>
      <c r="AL91">
        <v>0</v>
      </c>
      <c r="AM91">
        <v>15.836040000000001</v>
      </c>
      <c r="AN91">
        <v>0.68867999999999996</v>
      </c>
      <c r="AO91">
        <v>24.99</v>
      </c>
      <c r="AP91">
        <v>5.1239999999999997</v>
      </c>
      <c r="AQ91">
        <v>29.736000000000001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77.289999999999992</v>
      </c>
      <c r="BA91">
        <f t="shared" si="4"/>
        <v>3302.7384509999997</v>
      </c>
      <c r="BD91">
        <v>24.08</v>
      </c>
      <c r="BE91">
        <v>7.63</v>
      </c>
      <c r="BF91">
        <v>1.07</v>
      </c>
      <c r="BG91">
        <v>1.8</v>
      </c>
      <c r="BH91">
        <v>5.7</v>
      </c>
      <c r="BI91">
        <v>4.78</v>
      </c>
      <c r="BJ91">
        <v>1.56</v>
      </c>
      <c r="BK91">
        <v>2.23</v>
      </c>
      <c r="BL91">
        <v>3.54</v>
      </c>
      <c r="BM91">
        <v>1.62</v>
      </c>
      <c r="BN91">
        <v>0.52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77.289999999999992</v>
      </c>
    </row>
    <row r="92" spans="1:75">
      <c r="A92" t="s">
        <v>134</v>
      </c>
      <c r="B92">
        <v>0</v>
      </c>
      <c r="C92">
        <v>42.524999999999999</v>
      </c>
      <c r="D92">
        <v>0</v>
      </c>
      <c r="E92">
        <v>0</v>
      </c>
      <c r="F92">
        <v>68.418000000000006</v>
      </c>
      <c r="G92">
        <v>0</v>
      </c>
      <c r="H92">
        <v>0</v>
      </c>
      <c r="I92">
        <v>53.704000000000001</v>
      </c>
      <c r="J92">
        <v>30.687999999999999</v>
      </c>
      <c r="K92">
        <v>686.77995799999997</v>
      </c>
      <c r="L92">
        <v>653.15250000000003</v>
      </c>
      <c r="M92">
        <v>90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10.0572</v>
      </c>
      <c r="AG92">
        <v>28.408799999999999</v>
      </c>
      <c r="AH92">
        <v>118.375</v>
      </c>
      <c r="AI92">
        <v>0</v>
      </c>
      <c r="AJ92">
        <v>0</v>
      </c>
      <c r="AK92">
        <v>51.394500000000001</v>
      </c>
      <c r="AL92">
        <v>0</v>
      </c>
      <c r="AM92">
        <v>15.836040000000001</v>
      </c>
      <c r="AN92">
        <v>0.68867999999999996</v>
      </c>
      <c r="AO92">
        <v>24.99</v>
      </c>
      <c r="AP92">
        <v>5.1239999999999997</v>
      </c>
      <c r="AQ92">
        <v>29.736000000000001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77.289999999999992</v>
      </c>
      <c r="BA92">
        <f t="shared" si="4"/>
        <v>3302.7384509999997</v>
      </c>
      <c r="BD92">
        <v>24.08</v>
      </c>
      <c r="BE92">
        <v>7.63</v>
      </c>
      <c r="BF92">
        <v>1.07</v>
      </c>
      <c r="BG92">
        <v>1.8</v>
      </c>
      <c r="BH92">
        <v>5.7</v>
      </c>
      <c r="BI92">
        <v>4.78</v>
      </c>
      <c r="BJ92">
        <v>1.56</v>
      </c>
      <c r="BK92">
        <v>2.23</v>
      </c>
      <c r="BL92">
        <v>3.54</v>
      </c>
      <c r="BM92">
        <v>1.62</v>
      </c>
      <c r="BN92">
        <v>0.52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77.289999999999992</v>
      </c>
    </row>
    <row r="93" spans="1:75">
      <c r="A93" t="s">
        <v>135</v>
      </c>
      <c r="B93">
        <v>0</v>
      </c>
      <c r="C93">
        <v>42.524999999999999</v>
      </c>
      <c r="D93">
        <v>0</v>
      </c>
      <c r="E93">
        <v>0</v>
      </c>
      <c r="F93">
        <v>68.418000000000006</v>
      </c>
      <c r="G93">
        <v>0</v>
      </c>
      <c r="H93">
        <v>0</v>
      </c>
      <c r="I93">
        <v>53.704000000000001</v>
      </c>
      <c r="J93">
        <v>30.687999999999999</v>
      </c>
      <c r="K93">
        <v>686.77995799999997</v>
      </c>
      <c r="L93">
        <v>653.15250000000003</v>
      </c>
      <c r="M93">
        <v>90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10.0572</v>
      </c>
      <c r="AG93">
        <v>28.408799999999999</v>
      </c>
      <c r="AH93">
        <v>118.375</v>
      </c>
      <c r="AI93">
        <v>0</v>
      </c>
      <c r="AJ93">
        <v>0</v>
      </c>
      <c r="AK93">
        <v>51.394500000000001</v>
      </c>
      <c r="AL93">
        <v>0</v>
      </c>
      <c r="AM93">
        <v>15.836040000000001</v>
      </c>
      <c r="AN93">
        <v>0.68867999999999996</v>
      </c>
      <c r="AO93">
        <v>20.58</v>
      </c>
      <c r="AP93">
        <v>3.843</v>
      </c>
      <c r="AQ93">
        <v>29.736000000000001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77.199999999999989</v>
      </c>
      <c r="BA93">
        <f t="shared" si="4"/>
        <v>3290.3112510000001</v>
      </c>
      <c r="BD93">
        <v>24.08</v>
      </c>
      <c r="BE93">
        <v>7.63</v>
      </c>
      <c r="BF93">
        <v>0.98</v>
      </c>
      <c r="BG93">
        <v>1.8</v>
      </c>
      <c r="BH93">
        <v>5.7</v>
      </c>
      <c r="BI93">
        <v>4.78</v>
      </c>
      <c r="BJ93">
        <v>1.56</v>
      </c>
      <c r="BK93">
        <v>2.23</v>
      </c>
      <c r="BL93">
        <v>3.54</v>
      </c>
      <c r="BM93">
        <v>1.62</v>
      </c>
      <c r="BN93">
        <v>0.52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77.199999999999989</v>
      </c>
    </row>
    <row r="94" spans="1:75">
      <c r="A94" t="s">
        <v>136</v>
      </c>
      <c r="B94">
        <v>0</v>
      </c>
      <c r="C94">
        <v>42.524999999999999</v>
      </c>
      <c r="D94">
        <v>0</v>
      </c>
      <c r="E94">
        <v>0</v>
      </c>
      <c r="F94">
        <v>68.418000000000006</v>
      </c>
      <c r="G94">
        <v>0</v>
      </c>
      <c r="H94">
        <v>0</v>
      </c>
      <c r="I94">
        <v>53.704000000000001</v>
      </c>
      <c r="J94">
        <v>30.687999999999999</v>
      </c>
      <c r="K94">
        <v>686.77995799999997</v>
      </c>
      <c r="L94">
        <v>653.15250000000003</v>
      </c>
      <c r="M94">
        <v>90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10.0572</v>
      </c>
      <c r="AG94">
        <v>28.408799999999999</v>
      </c>
      <c r="AH94">
        <v>118.375</v>
      </c>
      <c r="AI94">
        <v>0</v>
      </c>
      <c r="AJ94">
        <v>0</v>
      </c>
      <c r="AK94">
        <v>51.394500000000001</v>
      </c>
      <c r="AL94">
        <v>0</v>
      </c>
      <c r="AM94">
        <v>15.836040000000001</v>
      </c>
      <c r="AN94">
        <v>0.68867999999999996</v>
      </c>
      <c r="AO94">
        <v>20.58</v>
      </c>
      <c r="AP94">
        <v>3.843</v>
      </c>
      <c r="AQ94">
        <v>29.736000000000001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77.099999999999994</v>
      </c>
      <c r="BA94">
        <f t="shared" si="4"/>
        <v>3290.2112510000002</v>
      </c>
      <c r="BD94">
        <v>24.08</v>
      </c>
      <c r="BE94">
        <v>7.63</v>
      </c>
      <c r="BF94">
        <v>0.98</v>
      </c>
      <c r="BG94">
        <v>1.8</v>
      </c>
      <c r="BH94">
        <v>5.7</v>
      </c>
      <c r="BI94">
        <v>4.78</v>
      </c>
      <c r="BJ94">
        <v>1.56</v>
      </c>
      <c r="BK94">
        <v>2.2000000000000002</v>
      </c>
      <c r="BL94">
        <v>3.47</v>
      </c>
      <c r="BM94">
        <v>1.62</v>
      </c>
      <c r="BN94">
        <v>0.52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77.099999999999994</v>
      </c>
    </row>
    <row r="95" spans="1:75">
      <c r="A95" t="s">
        <v>137</v>
      </c>
      <c r="B95">
        <v>0</v>
      </c>
      <c r="C95">
        <v>42.524999999999999</v>
      </c>
      <c r="D95">
        <v>0</v>
      </c>
      <c r="E95">
        <v>0</v>
      </c>
      <c r="F95">
        <v>68.418000000000006</v>
      </c>
      <c r="G95">
        <v>0</v>
      </c>
      <c r="H95">
        <v>0</v>
      </c>
      <c r="I95">
        <v>53.704000000000001</v>
      </c>
      <c r="J95">
        <v>30.687999999999999</v>
      </c>
      <c r="K95">
        <v>686.77995799999997</v>
      </c>
      <c r="L95">
        <v>653.15250000000003</v>
      </c>
      <c r="M95">
        <v>90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9.6778399999999998</v>
      </c>
      <c r="AD95">
        <v>18.229800000000001</v>
      </c>
      <c r="AE95">
        <v>49.436556000000003</v>
      </c>
      <c r="AF95">
        <v>8.8740000000000006</v>
      </c>
      <c r="AG95">
        <v>28.408799999999999</v>
      </c>
      <c r="AH95">
        <v>118.375</v>
      </c>
      <c r="AI95">
        <v>0</v>
      </c>
      <c r="AJ95">
        <v>0</v>
      </c>
      <c r="AK95">
        <v>51.394500000000001</v>
      </c>
      <c r="AL95">
        <v>0</v>
      </c>
      <c r="AM95">
        <v>15.836040000000001</v>
      </c>
      <c r="AN95">
        <v>0.68867999999999996</v>
      </c>
      <c r="AO95">
        <v>20.58</v>
      </c>
      <c r="AP95">
        <v>3.843</v>
      </c>
      <c r="AQ95">
        <v>22.302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77.209999999999994</v>
      </c>
      <c r="BA95">
        <f t="shared" si="4"/>
        <v>3230.707163</v>
      </c>
      <c r="BD95">
        <v>24.08</v>
      </c>
      <c r="BE95">
        <v>7.63</v>
      </c>
      <c r="BF95">
        <v>0.98</v>
      </c>
      <c r="BG95">
        <v>1.8</v>
      </c>
      <c r="BH95">
        <v>5.81</v>
      </c>
      <c r="BI95">
        <v>4.78</v>
      </c>
      <c r="BJ95">
        <v>1.56</v>
      </c>
      <c r="BK95">
        <v>2.2000000000000002</v>
      </c>
      <c r="BL95">
        <v>3.47</v>
      </c>
      <c r="BM95">
        <v>1.62</v>
      </c>
      <c r="BN95">
        <v>0.52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77.209999999999994</v>
      </c>
    </row>
    <row r="96" spans="1:75">
      <c r="A96" t="s">
        <v>138</v>
      </c>
      <c r="B96">
        <v>0</v>
      </c>
      <c r="C96">
        <v>42.524999999999999</v>
      </c>
      <c r="D96">
        <v>0</v>
      </c>
      <c r="E96">
        <v>0</v>
      </c>
      <c r="F96">
        <v>68.418000000000006</v>
      </c>
      <c r="G96">
        <v>0</v>
      </c>
      <c r="H96">
        <v>0</v>
      </c>
      <c r="I96">
        <v>53.704000000000001</v>
      </c>
      <c r="J96">
        <v>30.687999999999999</v>
      </c>
      <c r="K96">
        <v>686.77995799999997</v>
      </c>
      <c r="L96">
        <v>653.15250000000003</v>
      </c>
      <c r="M96">
        <v>90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28.408799999999999</v>
      </c>
      <c r="AH96">
        <v>93.563599999999994</v>
      </c>
      <c r="AI96">
        <v>0</v>
      </c>
      <c r="AJ96">
        <v>0</v>
      </c>
      <c r="AK96">
        <v>51.394500000000001</v>
      </c>
      <c r="AL96">
        <v>0</v>
      </c>
      <c r="AM96">
        <v>15.836040000000001</v>
      </c>
      <c r="AN96">
        <v>0.68867999999999996</v>
      </c>
      <c r="AO96">
        <v>20.58</v>
      </c>
      <c r="AP96">
        <v>3.843</v>
      </c>
      <c r="AQ96">
        <v>22.302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77.53</v>
      </c>
      <c r="BA96">
        <f t="shared" si="4"/>
        <v>3206.2157630000002</v>
      </c>
      <c r="BD96">
        <v>24.08</v>
      </c>
      <c r="BE96">
        <v>7.63</v>
      </c>
      <c r="BF96">
        <v>0.98</v>
      </c>
      <c r="BG96">
        <v>1.8</v>
      </c>
      <c r="BH96">
        <v>5.81</v>
      </c>
      <c r="BI96">
        <v>5.0999999999999996</v>
      </c>
      <c r="BJ96">
        <v>1.56</v>
      </c>
      <c r="BK96">
        <v>2.2000000000000002</v>
      </c>
      <c r="BL96">
        <v>3.47</v>
      </c>
      <c r="BM96">
        <v>1.62</v>
      </c>
      <c r="BN96">
        <v>0.52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77.53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68.418000000000006</v>
      </c>
      <c r="G97">
        <v>0</v>
      </c>
      <c r="H97">
        <v>0</v>
      </c>
      <c r="I97">
        <v>53.704000000000001</v>
      </c>
      <c r="J97">
        <v>30.687999999999999</v>
      </c>
      <c r="K97">
        <v>686.77995799999997</v>
      </c>
      <c r="L97">
        <v>653.15250000000003</v>
      </c>
      <c r="M97">
        <v>90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26.260100000000001</v>
      </c>
      <c r="AC97">
        <v>9.6778399999999998</v>
      </c>
      <c r="AD97">
        <v>18.229800000000001</v>
      </c>
      <c r="AE97">
        <v>49.436556000000003</v>
      </c>
      <c r="AF97">
        <v>8.8740000000000006</v>
      </c>
      <c r="AG97">
        <v>28.622399999999999</v>
      </c>
      <c r="AH97">
        <v>93.563599999999994</v>
      </c>
      <c r="AI97">
        <v>0</v>
      </c>
      <c r="AJ97">
        <v>0</v>
      </c>
      <c r="AK97">
        <v>51.394500000000001</v>
      </c>
      <c r="AL97">
        <v>0</v>
      </c>
      <c r="AM97">
        <v>15.836040000000001</v>
      </c>
      <c r="AN97">
        <v>0.68867999999999996</v>
      </c>
      <c r="AO97">
        <v>20.58</v>
      </c>
      <c r="AP97">
        <v>3.843</v>
      </c>
      <c r="AQ97">
        <v>22.302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77.78</v>
      </c>
      <c r="BA97">
        <f t="shared" si="4"/>
        <v>3206.6793630000002</v>
      </c>
      <c r="BD97">
        <v>24.08</v>
      </c>
      <c r="BE97">
        <v>7.63</v>
      </c>
      <c r="BF97">
        <v>0.98</v>
      </c>
      <c r="BG97">
        <v>1.8</v>
      </c>
      <c r="BH97">
        <v>5.81</v>
      </c>
      <c r="BI97">
        <v>5.35</v>
      </c>
      <c r="BJ97">
        <v>1.56</v>
      </c>
      <c r="BK97">
        <v>2.2000000000000002</v>
      </c>
      <c r="BL97">
        <v>3.47</v>
      </c>
      <c r="BM97">
        <v>1.62</v>
      </c>
      <c r="BN97">
        <v>0.52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77.78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68.418000000000006</v>
      </c>
      <c r="G98">
        <v>0</v>
      </c>
      <c r="H98">
        <v>0</v>
      </c>
      <c r="I98">
        <v>53.704000000000001</v>
      </c>
      <c r="J98">
        <v>30.687999999999999</v>
      </c>
      <c r="K98">
        <v>686.77995799999997</v>
      </c>
      <c r="L98">
        <v>653.15250000000003</v>
      </c>
      <c r="M98">
        <v>90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26.260100000000001</v>
      </c>
      <c r="AC98">
        <v>9.6778399999999998</v>
      </c>
      <c r="AD98">
        <v>18.229800000000001</v>
      </c>
      <c r="AE98">
        <v>49.436556000000003</v>
      </c>
      <c r="AF98">
        <v>8.8740000000000006</v>
      </c>
      <c r="AG98">
        <v>28.622399999999999</v>
      </c>
      <c r="AH98">
        <v>93.563599999999994</v>
      </c>
      <c r="AI98">
        <v>0</v>
      </c>
      <c r="AJ98">
        <v>0</v>
      </c>
      <c r="AK98">
        <v>51.394500000000001</v>
      </c>
      <c r="AL98">
        <v>0</v>
      </c>
      <c r="AM98">
        <v>15.836040000000001</v>
      </c>
      <c r="AN98">
        <v>0.68867999999999996</v>
      </c>
      <c r="AO98">
        <v>20.58</v>
      </c>
      <c r="AP98">
        <v>3.843</v>
      </c>
      <c r="AQ98">
        <v>22.302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77.78</v>
      </c>
      <c r="BA98">
        <f t="shared" si="4"/>
        <v>3206.6793630000002</v>
      </c>
      <c r="BD98">
        <v>24.08</v>
      </c>
      <c r="BE98">
        <v>7.63</v>
      </c>
      <c r="BF98">
        <v>0.98</v>
      </c>
      <c r="BG98">
        <v>1.8</v>
      </c>
      <c r="BH98">
        <v>5.81</v>
      </c>
      <c r="BI98">
        <v>5.35</v>
      </c>
      <c r="BJ98">
        <v>1.56</v>
      </c>
      <c r="BK98">
        <v>2.2000000000000002</v>
      </c>
      <c r="BL98">
        <v>3.47</v>
      </c>
      <c r="BM98">
        <v>1.62</v>
      </c>
      <c r="BN98">
        <v>0.52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77.78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1.0080000000000005</v>
      </c>
      <c r="D99">
        <f t="shared" si="6"/>
        <v>0</v>
      </c>
      <c r="E99">
        <f t="shared" si="6"/>
        <v>0</v>
      </c>
      <c r="F99">
        <f t="shared" si="6"/>
        <v>1.6420319999999984</v>
      </c>
      <c r="G99">
        <f t="shared" si="6"/>
        <v>0</v>
      </c>
      <c r="H99">
        <f t="shared" si="6"/>
        <v>0</v>
      </c>
      <c r="I99">
        <f t="shared" si="6"/>
        <v>1.1869680000000005</v>
      </c>
      <c r="J99">
        <f t="shared" si="6"/>
        <v>0.82802800000000187</v>
      </c>
      <c r="K99">
        <f t="shared" si="6"/>
        <v>16.482718991999985</v>
      </c>
      <c r="L99">
        <f t="shared" si="6"/>
        <v>15.675659999999962</v>
      </c>
      <c r="M99">
        <f t="shared" si="6"/>
        <v>2.101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0.51377723499999872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0.15779610000000019</v>
      </c>
      <c r="AA99">
        <f t="shared" si="6"/>
        <v>0.39498893999999984</v>
      </c>
      <c r="AB99">
        <f t="shared" si="6"/>
        <v>0.46912268999999956</v>
      </c>
      <c r="AC99">
        <f t="shared" si="6"/>
        <v>0.34123172399999929</v>
      </c>
      <c r="AD99">
        <f t="shared" si="6"/>
        <v>0.51310942500000045</v>
      </c>
      <c r="AE99">
        <f t="shared" si="6"/>
        <v>1.1864773440000005</v>
      </c>
      <c r="AF99">
        <f t="shared" si="6"/>
        <v>0.21652560000000021</v>
      </c>
      <c r="AG99">
        <f t="shared" si="6"/>
        <v>0.51990239999999999</v>
      </c>
      <c r="AH99">
        <f t="shared" si="6"/>
        <v>1.6670514499999991</v>
      </c>
      <c r="AI99">
        <f t="shared" si="6"/>
        <v>0.12411750000000001</v>
      </c>
      <c r="AJ99">
        <f t="shared" si="6"/>
        <v>0</v>
      </c>
      <c r="AK99">
        <f t="shared" si="6"/>
        <v>1.2334680000000007</v>
      </c>
      <c r="AL99">
        <f t="shared" si="6"/>
        <v>0.30618699999999999</v>
      </c>
      <c r="AM99">
        <f t="shared" si="6"/>
        <v>0.34311419999999981</v>
      </c>
      <c r="AN99">
        <f t="shared" si="6"/>
        <v>1.6528319999999989E-2</v>
      </c>
      <c r="AO99">
        <f t="shared" si="6"/>
        <v>0.71956499999999823</v>
      </c>
      <c r="AP99">
        <f t="shared" si="6"/>
        <v>0.15717869999999998</v>
      </c>
      <c r="AQ99">
        <f t="shared" si="6"/>
        <v>0.25448850000000001</v>
      </c>
      <c r="AR99">
        <f t="shared" si="6"/>
        <v>0.76735589999999987</v>
      </c>
      <c r="AS99">
        <f t="shared" si="6"/>
        <v>0</v>
      </c>
      <c r="AT99">
        <f t="shared" si="6"/>
        <v>0.35971719999999935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1.0412000000000006E-2</v>
      </c>
      <c r="AY99">
        <f t="shared" si="6"/>
        <v>0</v>
      </c>
      <c r="AZ99">
        <f t="shared" si="6"/>
        <v>1.852595</v>
      </c>
      <c r="BA99">
        <f>SUM(B99:AZ99)</f>
        <v>75.934806163999937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2.582499999999997E-2</v>
      </c>
      <c r="BG99">
        <f t="shared" si="7"/>
        <v>4.2760000000000027E-2</v>
      </c>
      <c r="BH99">
        <f t="shared" si="7"/>
        <v>0.13838499999999995</v>
      </c>
      <c r="BI99">
        <f t="shared" si="7"/>
        <v>0.11436499999999986</v>
      </c>
      <c r="BJ99">
        <f t="shared" si="7"/>
        <v>3.7760000000000009E-2</v>
      </c>
      <c r="BK99">
        <f t="shared" si="7"/>
        <v>5.3914999999999998E-2</v>
      </c>
      <c r="BL99">
        <f t="shared" si="7"/>
        <v>8.19575000000001E-2</v>
      </c>
      <c r="BM99">
        <f t="shared" si="7"/>
        <v>3.8880000000000053E-2</v>
      </c>
      <c r="BN99">
        <f t="shared" si="7"/>
        <v>1.232000000000001E-2</v>
      </c>
      <c r="BO99">
        <f t="shared" si="7"/>
        <v>0.3695224999999997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1.0985000000000017E-2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1.852595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10.0876</v>
      </c>
      <c r="K3">
        <v>454.44209999999998</v>
      </c>
      <c r="L3">
        <v>642.11180000000002</v>
      </c>
      <c r="M3">
        <v>85</v>
      </c>
      <c r="N3">
        <v>118.125</v>
      </c>
      <c r="O3">
        <v>123.66562500000001</v>
      </c>
      <c r="P3">
        <v>139.31</v>
      </c>
      <c r="Q3">
        <v>9.3510000000000009</v>
      </c>
      <c r="R3">
        <v>23.767099999999999</v>
      </c>
      <c r="S3">
        <v>14.703099999999999</v>
      </c>
      <c r="T3">
        <v>0</v>
      </c>
      <c r="U3">
        <v>418.77</v>
      </c>
      <c r="V3">
        <v>11.2654</v>
      </c>
      <c r="W3">
        <v>18.839200000000002</v>
      </c>
      <c r="X3">
        <v>96.470100000000002</v>
      </c>
      <c r="Y3">
        <v>0</v>
      </c>
      <c r="Z3">
        <v>0</v>
      </c>
      <c r="AA3">
        <v>37.92</v>
      </c>
      <c r="AB3">
        <v>13.0634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19.651199999999999</v>
      </c>
      <c r="AH3">
        <v>93.563599999999994</v>
      </c>
      <c r="AI3">
        <v>0</v>
      </c>
      <c r="AJ3">
        <v>0</v>
      </c>
      <c r="AK3">
        <v>51.394500000000001</v>
      </c>
      <c r="AL3">
        <v>66.814999999999998</v>
      </c>
      <c r="AM3">
        <v>0</v>
      </c>
      <c r="AN3">
        <v>0.68867999999999996</v>
      </c>
      <c r="AO3">
        <v>30.87</v>
      </c>
      <c r="AP3">
        <v>5.7645</v>
      </c>
      <c r="AQ3">
        <v>22.302</v>
      </c>
      <c r="AR3">
        <v>53.543999999999997</v>
      </c>
      <c r="AS3">
        <v>32.822879999999998</v>
      </c>
      <c r="AT3">
        <v>12.769969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70.949999999999989</v>
      </c>
      <c r="BA3">
        <f>SUM(B3:AZ3)</f>
        <v>2773.3608499999996</v>
      </c>
      <c r="BB3">
        <v>0</v>
      </c>
      <c r="BD3">
        <v>23.24</v>
      </c>
      <c r="BE3">
        <v>3.76</v>
      </c>
      <c r="BF3">
        <v>1.01</v>
      </c>
      <c r="BG3">
        <v>1.8</v>
      </c>
      <c r="BH3">
        <v>5.63</v>
      </c>
      <c r="BI3">
        <v>4.78</v>
      </c>
      <c r="BJ3">
        <v>1.51</v>
      </c>
      <c r="BK3">
        <v>2.2400000000000002</v>
      </c>
      <c r="BL3">
        <v>3.29</v>
      </c>
      <c r="BM3">
        <v>1.62</v>
      </c>
      <c r="BN3">
        <v>0.52</v>
      </c>
      <c r="BO3">
        <v>14.79</v>
      </c>
      <c r="BP3">
        <v>0</v>
      </c>
      <c r="BQ3">
        <v>4.38</v>
      </c>
      <c r="BR3">
        <v>1.94</v>
      </c>
      <c r="BS3">
        <v>0.44</v>
      </c>
      <c r="BT3">
        <v>0</v>
      </c>
      <c r="BU3">
        <v>0</v>
      </c>
      <c r="BV3">
        <v>0</v>
      </c>
      <c r="BW3">
        <f>SUM(BD3:BV3)</f>
        <v>70.949999999999989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10.0876</v>
      </c>
      <c r="K4">
        <v>454.44209999999998</v>
      </c>
      <c r="L4">
        <v>642.11180000000002</v>
      </c>
      <c r="M4">
        <v>85</v>
      </c>
      <c r="N4">
        <v>118.125</v>
      </c>
      <c r="O4">
        <v>123.66562500000001</v>
      </c>
      <c r="P4">
        <v>139.31</v>
      </c>
      <c r="Q4">
        <v>9.3510000000000009</v>
      </c>
      <c r="R4">
        <v>23.767099999999999</v>
      </c>
      <c r="S4">
        <v>14.703099999999999</v>
      </c>
      <c r="T4">
        <v>0</v>
      </c>
      <c r="U4">
        <v>418.77</v>
      </c>
      <c r="V4">
        <v>11.2654</v>
      </c>
      <c r="W4">
        <v>18.839200000000002</v>
      </c>
      <c r="X4">
        <v>96.470100000000002</v>
      </c>
      <c r="Y4">
        <v>0</v>
      </c>
      <c r="Z4">
        <v>0</v>
      </c>
      <c r="AA4">
        <v>28.045000000000002</v>
      </c>
      <c r="AB4">
        <v>13.0634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19.651199999999999</v>
      </c>
      <c r="AH4">
        <v>70.172700000000006</v>
      </c>
      <c r="AI4">
        <v>0</v>
      </c>
      <c r="AJ4">
        <v>0</v>
      </c>
      <c r="AK4">
        <v>51.394500000000001</v>
      </c>
      <c r="AL4">
        <v>66.814999999999998</v>
      </c>
      <c r="AM4">
        <v>0</v>
      </c>
      <c r="AN4">
        <v>0.68867999999999996</v>
      </c>
      <c r="AO4">
        <v>30.87</v>
      </c>
      <c r="AP4">
        <v>5.7645</v>
      </c>
      <c r="AQ4">
        <v>22.302</v>
      </c>
      <c r="AR4">
        <v>53.543999999999997</v>
      </c>
      <c r="AS4">
        <v>32.822879999999998</v>
      </c>
      <c r="AT4">
        <v>12.769969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70.949999999999989</v>
      </c>
      <c r="BA4">
        <f t="shared" ref="BA4:BA67" si="1">SUM(B4:AZ4)</f>
        <v>2740.0949499999997</v>
      </c>
      <c r="BB4">
        <v>1</v>
      </c>
      <c r="BD4">
        <v>23.24</v>
      </c>
      <c r="BE4">
        <v>3.76</v>
      </c>
      <c r="BF4">
        <v>1.01</v>
      </c>
      <c r="BG4">
        <v>1.8</v>
      </c>
      <c r="BH4">
        <v>5.63</v>
      </c>
      <c r="BI4">
        <v>4.78</v>
      </c>
      <c r="BJ4">
        <v>1.51</v>
      </c>
      <c r="BK4">
        <v>2.2400000000000002</v>
      </c>
      <c r="BL4">
        <v>3.29</v>
      </c>
      <c r="BM4">
        <v>1.62</v>
      </c>
      <c r="BN4">
        <v>0.52</v>
      </c>
      <c r="BO4">
        <v>14.79</v>
      </c>
      <c r="BP4">
        <v>0</v>
      </c>
      <c r="BQ4">
        <v>4.38</v>
      </c>
      <c r="BR4">
        <v>1.94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70.949999999999989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10.0876</v>
      </c>
      <c r="K5">
        <v>454.44209999999998</v>
      </c>
      <c r="L5">
        <v>642.11180000000002</v>
      </c>
      <c r="M5">
        <v>85</v>
      </c>
      <c r="N5">
        <v>118.125</v>
      </c>
      <c r="O5">
        <v>123.66562500000001</v>
      </c>
      <c r="P5">
        <v>139.31</v>
      </c>
      <c r="Q5">
        <v>9.3510000000000009</v>
      </c>
      <c r="R5">
        <v>23.767099999999999</v>
      </c>
      <c r="S5">
        <v>14.703099999999999</v>
      </c>
      <c r="T5">
        <v>0</v>
      </c>
      <c r="U5">
        <v>418.77</v>
      </c>
      <c r="V5">
        <v>11.2654</v>
      </c>
      <c r="W5">
        <v>18.839200000000002</v>
      </c>
      <c r="X5">
        <v>96.470100000000002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19.651199999999999</v>
      </c>
      <c r="AH5">
        <v>46.781799999999997</v>
      </c>
      <c r="AI5">
        <v>0</v>
      </c>
      <c r="AJ5">
        <v>0</v>
      </c>
      <c r="AK5">
        <v>51.394500000000001</v>
      </c>
      <c r="AL5">
        <v>66.814999999999998</v>
      </c>
      <c r="AM5">
        <v>0</v>
      </c>
      <c r="AN5">
        <v>0.68867999999999996</v>
      </c>
      <c r="AO5">
        <v>30.87</v>
      </c>
      <c r="AP5">
        <v>11.4009</v>
      </c>
      <c r="AQ5">
        <v>14.868</v>
      </c>
      <c r="AR5">
        <v>53.543999999999997</v>
      </c>
      <c r="AS5">
        <v>32.822879999999998</v>
      </c>
      <c r="AT5">
        <v>12.769969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71.03</v>
      </c>
      <c r="BA5">
        <f t="shared" si="1"/>
        <v>2714.9864499999999</v>
      </c>
      <c r="BB5">
        <v>2</v>
      </c>
      <c r="BD5">
        <v>23.24</v>
      </c>
      <c r="BE5">
        <v>3.76</v>
      </c>
      <c r="BF5">
        <v>1.01</v>
      </c>
      <c r="BG5">
        <v>1.8</v>
      </c>
      <c r="BH5">
        <v>5.63</v>
      </c>
      <c r="BI5">
        <v>4.78</v>
      </c>
      <c r="BJ5">
        <v>1.51</v>
      </c>
      <c r="BK5">
        <v>2.2400000000000002</v>
      </c>
      <c r="BL5">
        <v>3.29</v>
      </c>
      <c r="BM5">
        <v>1.62</v>
      </c>
      <c r="BN5">
        <v>0.52</v>
      </c>
      <c r="BO5">
        <v>14.87</v>
      </c>
      <c r="BP5">
        <v>0</v>
      </c>
      <c r="BQ5">
        <v>4.38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71.03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10.0876</v>
      </c>
      <c r="K6">
        <v>454.44209999999998</v>
      </c>
      <c r="L6">
        <v>642.11180000000002</v>
      </c>
      <c r="M6">
        <v>85</v>
      </c>
      <c r="N6">
        <v>118.125</v>
      </c>
      <c r="O6">
        <v>123.66562500000001</v>
      </c>
      <c r="P6">
        <v>139.31</v>
      </c>
      <c r="Q6">
        <v>9.3510000000000009</v>
      </c>
      <c r="R6">
        <v>23.767099999999999</v>
      </c>
      <c r="S6">
        <v>14.703099999999999</v>
      </c>
      <c r="T6">
        <v>0</v>
      </c>
      <c r="U6">
        <v>418.77</v>
      </c>
      <c r="V6">
        <v>11.2654</v>
      </c>
      <c r="W6">
        <v>18.839200000000002</v>
      </c>
      <c r="X6">
        <v>96.470100000000002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19.651199999999999</v>
      </c>
      <c r="AH6">
        <v>23.390899999999998</v>
      </c>
      <c r="AI6">
        <v>0</v>
      </c>
      <c r="AJ6">
        <v>0</v>
      </c>
      <c r="AK6">
        <v>51.394500000000001</v>
      </c>
      <c r="AL6">
        <v>66.814999999999998</v>
      </c>
      <c r="AM6">
        <v>0</v>
      </c>
      <c r="AN6">
        <v>0.68867999999999996</v>
      </c>
      <c r="AO6">
        <v>30.87</v>
      </c>
      <c r="AP6">
        <v>11.4009</v>
      </c>
      <c r="AQ6">
        <v>14.868</v>
      </c>
      <c r="AR6">
        <v>53.543999999999997</v>
      </c>
      <c r="AS6">
        <v>32.822879999999998</v>
      </c>
      <c r="AT6">
        <v>12.769969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71.03</v>
      </c>
      <c r="BA6">
        <f t="shared" si="1"/>
        <v>2682.4806499999995</v>
      </c>
      <c r="BB6">
        <v>3</v>
      </c>
      <c r="BD6">
        <v>23.24</v>
      </c>
      <c r="BE6">
        <v>3.76</v>
      </c>
      <c r="BF6">
        <v>1.01</v>
      </c>
      <c r="BG6">
        <v>1.8</v>
      </c>
      <c r="BH6">
        <v>5.63</v>
      </c>
      <c r="BI6">
        <v>4.78</v>
      </c>
      <c r="BJ6">
        <v>1.51</v>
      </c>
      <c r="BK6">
        <v>2.2400000000000002</v>
      </c>
      <c r="BL6">
        <v>3.29</v>
      </c>
      <c r="BM6">
        <v>1.62</v>
      </c>
      <c r="BN6">
        <v>0.52</v>
      </c>
      <c r="BO6">
        <v>14.87</v>
      </c>
      <c r="BP6">
        <v>0</v>
      </c>
      <c r="BQ6">
        <v>4.38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71.03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10.0876</v>
      </c>
      <c r="K7">
        <v>454.44209999999998</v>
      </c>
      <c r="L7">
        <v>642.11180000000002</v>
      </c>
      <c r="M7">
        <v>85</v>
      </c>
      <c r="N7">
        <v>118.125</v>
      </c>
      <c r="O7">
        <v>123.66562500000001</v>
      </c>
      <c r="P7">
        <v>139.31</v>
      </c>
      <c r="Q7">
        <v>9.3510000000000009</v>
      </c>
      <c r="R7">
        <v>23.767099999999999</v>
      </c>
      <c r="S7">
        <v>14.703099999999999</v>
      </c>
      <c r="T7">
        <v>0</v>
      </c>
      <c r="U7">
        <v>418.77</v>
      </c>
      <c r="V7">
        <v>11.2654</v>
      </c>
      <c r="W7">
        <v>34.123399999999997</v>
      </c>
      <c r="X7">
        <v>146.26089999999999</v>
      </c>
      <c r="Y7">
        <v>0</v>
      </c>
      <c r="Z7">
        <v>0</v>
      </c>
      <c r="AA7">
        <v>13.43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19.651199999999999</v>
      </c>
      <c r="AH7">
        <v>23.390899999999998</v>
      </c>
      <c r="AI7">
        <v>0</v>
      </c>
      <c r="AJ7">
        <v>0</v>
      </c>
      <c r="AK7">
        <v>51.394500000000001</v>
      </c>
      <c r="AL7">
        <v>69.72</v>
      </c>
      <c r="AM7">
        <v>0</v>
      </c>
      <c r="AN7">
        <v>0.68867999999999996</v>
      </c>
      <c r="AO7">
        <v>30.87</v>
      </c>
      <c r="AP7">
        <v>5.1239999999999997</v>
      </c>
      <c r="AQ7">
        <v>7.4340000000000002</v>
      </c>
      <c r="AR7">
        <v>49.68</v>
      </c>
      <c r="AS7">
        <v>32.822879999999998</v>
      </c>
      <c r="AT7">
        <v>12.769969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71.03</v>
      </c>
      <c r="BA7">
        <f t="shared" si="1"/>
        <v>2718.2707499999988</v>
      </c>
      <c r="BB7">
        <v>4</v>
      </c>
      <c r="BD7">
        <v>23.24</v>
      </c>
      <c r="BE7">
        <v>3.76</v>
      </c>
      <c r="BF7">
        <v>1.01</v>
      </c>
      <c r="BG7">
        <v>1.8</v>
      </c>
      <c r="BH7">
        <v>5.63</v>
      </c>
      <c r="BI7">
        <v>4.78</v>
      </c>
      <c r="BJ7">
        <v>1.51</v>
      </c>
      <c r="BK7">
        <v>2.2400000000000002</v>
      </c>
      <c r="BL7">
        <v>3.29</v>
      </c>
      <c r="BM7">
        <v>1.62</v>
      </c>
      <c r="BN7">
        <v>0.52</v>
      </c>
      <c r="BO7">
        <v>14.87</v>
      </c>
      <c r="BP7">
        <v>0</v>
      </c>
      <c r="BQ7">
        <v>4.38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71.03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10.0876</v>
      </c>
      <c r="K8">
        <v>454.44209999999998</v>
      </c>
      <c r="L8">
        <v>642.11180000000002</v>
      </c>
      <c r="M8">
        <v>85</v>
      </c>
      <c r="N8">
        <v>118.125</v>
      </c>
      <c r="O8">
        <v>123.66562500000001</v>
      </c>
      <c r="P8">
        <v>139.31</v>
      </c>
      <c r="Q8">
        <v>9.3510000000000009</v>
      </c>
      <c r="R8">
        <v>23.767099999999999</v>
      </c>
      <c r="S8">
        <v>14.703099999999999</v>
      </c>
      <c r="T8">
        <v>0</v>
      </c>
      <c r="U8">
        <v>418.77</v>
      </c>
      <c r="V8">
        <v>11.2654</v>
      </c>
      <c r="W8">
        <v>34.123399999999997</v>
      </c>
      <c r="X8">
        <v>146.26089999999999</v>
      </c>
      <c r="Y8">
        <v>0</v>
      </c>
      <c r="Z8">
        <v>0</v>
      </c>
      <c r="AA8">
        <v>13.43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19.651199999999999</v>
      </c>
      <c r="AH8">
        <v>23.390899999999998</v>
      </c>
      <c r="AI8">
        <v>0</v>
      </c>
      <c r="AJ8">
        <v>0</v>
      </c>
      <c r="AK8">
        <v>51.394500000000001</v>
      </c>
      <c r="AL8">
        <v>69.72</v>
      </c>
      <c r="AM8">
        <v>0</v>
      </c>
      <c r="AN8">
        <v>0.68867999999999996</v>
      </c>
      <c r="AO8">
        <v>30.87</v>
      </c>
      <c r="AP8">
        <v>5.1239999999999997</v>
      </c>
      <c r="AQ8">
        <v>7.4340000000000002</v>
      </c>
      <c r="AR8">
        <v>49.68</v>
      </c>
      <c r="AS8">
        <v>32.822879999999998</v>
      </c>
      <c r="AT8">
        <v>9.7442320000000002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71.03</v>
      </c>
      <c r="BA8">
        <f t="shared" si="1"/>
        <v>2715.2450129999988</v>
      </c>
      <c r="BB8">
        <v>5</v>
      </c>
      <c r="BD8">
        <v>23.24</v>
      </c>
      <c r="BE8">
        <v>3.76</v>
      </c>
      <c r="BF8">
        <v>1.01</v>
      </c>
      <c r="BG8">
        <v>1.8</v>
      </c>
      <c r="BH8">
        <v>5.63</v>
      </c>
      <c r="BI8">
        <v>4.78</v>
      </c>
      <c r="BJ8">
        <v>1.51</v>
      </c>
      <c r="BK8">
        <v>2.2400000000000002</v>
      </c>
      <c r="BL8">
        <v>3.29</v>
      </c>
      <c r="BM8">
        <v>1.62</v>
      </c>
      <c r="BN8">
        <v>0.52</v>
      </c>
      <c r="BO8">
        <v>14.87</v>
      </c>
      <c r="BP8">
        <v>0</v>
      </c>
      <c r="BQ8">
        <v>4.38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71.03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10.0876</v>
      </c>
      <c r="K9">
        <v>454.44209999999998</v>
      </c>
      <c r="L9">
        <v>642.11180000000002</v>
      </c>
      <c r="M9">
        <v>85</v>
      </c>
      <c r="N9">
        <v>118.125</v>
      </c>
      <c r="O9">
        <v>123.66562500000001</v>
      </c>
      <c r="P9">
        <v>139.31</v>
      </c>
      <c r="Q9">
        <v>9.3510000000000009</v>
      </c>
      <c r="R9">
        <v>23.767099999999999</v>
      </c>
      <c r="S9">
        <v>14.703099999999999</v>
      </c>
      <c r="T9">
        <v>0</v>
      </c>
      <c r="U9">
        <v>418.77</v>
      </c>
      <c r="V9">
        <v>11.2654</v>
      </c>
      <c r="W9">
        <v>34.123399999999997</v>
      </c>
      <c r="X9">
        <v>146.26089999999999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19.651199999999999</v>
      </c>
      <c r="AH9">
        <v>23.390899999999998</v>
      </c>
      <c r="AI9">
        <v>0</v>
      </c>
      <c r="AJ9">
        <v>0</v>
      </c>
      <c r="AK9">
        <v>51.394500000000001</v>
      </c>
      <c r="AL9">
        <v>69.72</v>
      </c>
      <c r="AM9">
        <v>0</v>
      </c>
      <c r="AN9">
        <v>0.68867999999999996</v>
      </c>
      <c r="AO9">
        <v>30.87</v>
      </c>
      <c r="AP9">
        <v>5.1239999999999997</v>
      </c>
      <c r="AQ9">
        <v>0</v>
      </c>
      <c r="AR9">
        <v>53.543999999999997</v>
      </c>
      <c r="AS9">
        <v>31.897383000000001</v>
      </c>
      <c r="AT9">
        <v>12.769969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69.849999999999994</v>
      </c>
      <c r="BA9">
        <f t="shared" si="1"/>
        <v>2699.1652529999983</v>
      </c>
      <c r="BB9">
        <v>6</v>
      </c>
      <c r="BD9">
        <v>23.24</v>
      </c>
      <c r="BE9">
        <v>3.76</v>
      </c>
      <c r="BF9">
        <v>1.01</v>
      </c>
      <c r="BG9">
        <v>1.8</v>
      </c>
      <c r="BH9">
        <v>5.63</v>
      </c>
      <c r="BI9">
        <v>4.78</v>
      </c>
      <c r="BJ9">
        <v>1.51</v>
      </c>
      <c r="BK9">
        <v>2.2400000000000002</v>
      </c>
      <c r="BL9">
        <v>3.29</v>
      </c>
      <c r="BM9">
        <v>1.62</v>
      </c>
      <c r="BN9">
        <v>0.52</v>
      </c>
      <c r="BO9">
        <v>13.69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69.849999999999994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450.03320000000002</v>
      </c>
      <c r="L10">
        <v>513.61680000000001</v>
      </c>
      <c r="M10">
        <v>85</v>
      </c>
      <c r="N10">
        <v>118.125</v>
      </c>
      <c r="O10">
        <v>123.66562500000001</v>
      </c>
      <c r="P10">
        <v>139.31</v>
      </c>
      <c r="Q10">
        <v>9.3510000000000009</v>
      </c>
      <c r="R10">
        <v>23.767099999999999</v>
      </c>
      <c r="S10">
        <v>14.703099999999999</v>
      </c>
      <c r="T10">
        <v>0</v>
      </c>
      <c r="U10">
        <v>418.77</v>
      </c>
      <c r="V10">
        <v>11.2654</v>
      </c>
      <c r="W10">
        <v>34.123399999999997</v>
      </c>
      <c r="X10">
        <v>146.26089999999999</v>
      </c>
      <c r="Y10">
        <v>0</v>
      </c>
      <c r="Z10">
        <v>0</v>
      </c>
      <c r="AA10">
        <v>0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19.651199999999999</v>
      </c>
      <c r="AH10">
        <v>23.390899999999998</v>
      </c>
      <c r="AI10">
        <v>0</v>
      </c>
      <c r="AJ10">
        <v>0</v>
      </c>
      <c r="AK10">
        <v>51.394500000000001</v>
      </c>
      <c r="AL10">
        <v>69.72</v>
      </c>
      <c r="AM10">
        <v>0</v>
      </c>
      <c r="AN10">
        <v>0.68867999999999996</v>
      </c>
      <c r="AO10">
        <v>30.87</v>
      </c>
      <c r="AP10">
        <v>5.1239999999999997</v>
      </c>
      <c r="AQ10">
        <v>0</v>
      </c>
      <c r="AR10">
        <v>53.543999999999997</v>
      </c>
      <c r="AS10">
        <v>31.897383000000001</v>
      </c>
      <c r="AT10">
        <v>12.769969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69.849999999999994</v>
      </c>
      <c r="BA10">
        <f t="shared" si="1"/>
        <v>2558.1737529999991</v>
      </c>
      <c r="BB10">
        <v>7</v>
      </c>
      <c r="BD10">
        <v>23.24</v>
      </c>
      <c r="BE10">
        <v>3.76</v>
      </c>
      <c r="BF10">
        <v>1.01</v>
      </c>
      <c r="BG10">
        <v>1.8</v>
      </c>
      <c r="BH10">
        <v>5.63</v>
      </c>
      <c r="BI10">
        <v>4.78</v>
      </c>
      <c r="BJ10">
        <v>1.51</v>
      </c>
      <c r="BK10">
        <v>2.2400000000000002</v>
      </c>
      <c r="BL10">
        <v>3.29</v>
      </c>
      <c r="BM10">
        <v>1.62</v>
      </c>
      <c r="BN10">
        <v>0.52</v>
      </c>
      <c r="BO10">
        <v>13.69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69.849999999999994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450.03320000000002</v>
      </c>
      <c r="L11">
        <v>390.62670400000002</v>
      </c>
      <c r="M11">
        <v>85</v>
      </c>
      <c r="N11">
        <v>118.125</v>
      </c>
      <c r="O11">
        <v>123.66562500000001</v>
      </c>
      <c r="P11">
        <v>139.31</v>
      </c>
      <c r="Q11">
        <v>9.3510000000000009</v>
      </c>
      <c r="R11">
        <v>23.767099999999999</v>
      </c>
      <c r="S11">
        <v>14.703099999999999</v>
      </c>
      <c r="T11">
        <v>0</v>
      </c>
      <c r="U11">
        <v>418.77</v>
      </c>
      <c r="V11">
        <v>11.2654</v>
      </c>
      <c r="W11">
        <v>34.123399999999997</v>
      </c>
      <c r="X11">
        <v>146.26089999999999</v>
      </c>
      <c r="Y11">
        <v>0</v>
      </c>
      <c r="Z11">
        <v>0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19.651199999999999</v>
      </c>
      <c r="AH11">
        <v>23.390899999999998</v>
      </c>
      <c r="AI11">
        <v>0</v>
      </c>
      <c r="AJ11">
        <v>0</v>
      </c>
      <c r="AK11">
        <v>51.394500000000001</v>
      </c>
      <c r="AL11">
        <v>69.72</v>
      </c>
      <c r="AM11">
        <v>5.2786799999999996</v>
      </c>
      <c r="AN11">
        <v>0.68867999999999996</v>
      </c>
      <c r="AO11">
        <v>30.87</v>
      </c>
      <c r="AP11">
        <v>6.4050000000000002</v>
      </c>
      <c r="AQ11">
        <v>0</v>
      </c>
      <c r="AR11">
        <v>13.247999999999999</v>
      </c>
      <c r="AS11">
        <v>31.897383000000001</v>
      </c>
      <c r="AT11">
        <v>12.769969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72.829999999999984</v>
      </c>
      <c r="BA11">
        <f t="shared" si="1"/>
        <v>2404.4273369999996</v>
      </c>
      <c r="BB11">
        <v>8</v>
      </c>
      <c r="BD11">
        <v>23.24</v>
      </c>
      <c r="BE11">
        <v>7.45</v>
      </c>
      <c r="BF11">
        <v>1.06</v>
      </c>
      <c r="BG11">
        <v>1.75</v>
      </c>
      <c r="BH11">
        <v>5.45</v>
      </c>
      <c r="BI11">
        <v>4.6900000000000004</v>
      </c>
      <c r="BJ11">
        <v>1.55</v>
      </c>
      <c r="BK11">
        <v>2.25</v>
      </c>
      <c r="BL11">
        <v>3.28</v>
      </c>
      <c r="BM11">
        <v>1.62</v>
      </c>
      <c r="BN11">
        <v>0.5</v>
      </c>
      <c r="BO11">
        <v>13.36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72.829999999999984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450.03320000000002</v>
      </c>
      <c r="L12">
        <v>463.61680000000001</v>
      </c>
      <c r="M12">
        <v>85</v>
      </c>
      <c r="N12">
        <v>118.125</v>
      </c>
      <c r="O12">
        <v>123.66562500000001</v>
      </c>
      <c r="P12">
        <v>139.31</v>
      </c>
      <c r="Q12">
        <v>9.3510000000000009</v>
      </c>
      <c r="R12">
        <v>23.767099999999999</v>
      </c>
      <c r="S12">
        <v>14.703099999999999</v>
      </c>
      <c r="T12">
        <v>0</v>
      </c>
      <c r="U12">
        <v>418.77</v>
      </c>
      <c r="V12">
        <v>11.2654</v>
      </c>
      <c r="W12">
        <v>34.123399999999997</v>
      </c>
      <c r="X12">
        <v>146.26089999999999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19.651199999999999</v>
      </c>
      <c r="AH12">
        <v>23.390899999999998</v>
      </c>
      <c r="AI12">
        <v>0</v>
      </c>
      <c r="AJ12">
        <v>0</v>
      </c>
      <c r="AK12">
        <v>51.394500000000001</v>
      </c>
      <c r="AL12">
        <v>69.72</v>
      </c>
      <c r="AM12">
        <v>5.2786799999999996</v>
      </c>
      <c r="AN12">
        <v>0.68867999999999996</v>
      </c>
      <c r="AO12">
        <v>30.87</v>
      </c>
      <c r="AP12">
        <v>6.4050000000000002</v>
      </c>
      <c r="AQ12">
        <v>0</v>
      </c>
      <c r="AR12">
        <v>13.247999999999999</v>
      </c>
      <c r="AS12">
        <v>31.897383000000001</v>
      </c>
      <c r="AT12">
        <v>12.769969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72.829999999999984</v>
      </c>
      <c r="BA12">
        <f t="shared" si="1"/>
        <v>2477.4174329999992</v>
      </c>
      <c r="BB12">
        <v>9</v>
      </c>
      <c r="BD12">
        <v>23.24</v>
      </c>
      <c r="BE12">
        <v>7.45</v>
      </c>
      <c r="BF12">
        <v>1.06</v>
      </c>
      <c r="BG12">
        <v>1.75</v>
      </c>
      <c r="BH12">
        <v>5.45</v>
      </c>
      <c r="BI12">
        <v>4.6900000000000004</v>
      </c>
      <c r="BJ12">
        <v>1.55</v>
      </c>
      <c r="BK12">
        <v>2.25</v>
      </c>
      <c r="BL12">
        <v>3.28</v>
      </c>
      <c r="BM12">
        <v>1.62</v>
      </c>
      <c r="BN12">
        <v>0.5</v>
      </c>
      <c r="BO12">
        <v>13.36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72.829999999999984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450.03320000000002</v>
      </c>
      <c r="L13">
        <v>383.61680000000001</v>
      </c>
      <c r="M13">
        <v>85</v>
      </c>
      <c r="N13">
        <v>118.125</v>
      </c>
      <c r="O13">
        <v>123.66562500000001</v>
      </c>
      <c r="P13">
        <v>139.31</v>
      </c>
      <c r="Q13">
        <v>9.3510000000000009</v>
      </c>
      <c r="R13">
        <v>23.767099999999999</v>
      </c>
      <c r="S13">
        <v>14.703099999999999</v>
      </c>
      <c r="T13">
        <v>0</v>
      </c>
      <c r="U13">
        <v>418.77</v>
      </c>
      <c r="V13">
        <v>11.2654</v>
      </c>
      <c r="W13">
        <v>34.123399999999997</v>
      </c>
      <c r="X13">
        <v>146.26089999999999</v>
      </c>
      <c r="Y13">
        <v>0</v>
      </c>
      <c r="Z13">
        <v>0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19.651199999999999</v>
      </c>
      <c r="AH13">
        <v>23.390899999999998</v>
      </c>
      <c r="AI13">
        <v>0</v>
      </c>
      <c r="AJ13">
        <v>0</v>
      </c>
      <c r="AK13">
        <v>51.394500000000001</v>
      </c>
      <c r="AL13">
        <v>69.72</v>
      </c>
      <c r="AM13">
        <v>15.836040000000001</v>
      </c>
      <c r="AN13">
        <v>0.68867999999999996</v>
      </c>
      <c r="AO13">
        <v>30.87</v>
      </c>
      <c r="AP13">
        <v>6.4050000000000002</v>
      </c>
      <c r="AQ13">
        <v>0</v>
      </c>
      <c r="AR13">
        <v>13.247999999999999</v>
      </c>
      <c r="AS13">
        <v>31.897383000000001</v>
      </c>
      <c r="AT13">
        <v>12.769969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72.72</v>
      </c>
      <c r="BA13">
        <f t="shared" si="1"/>
        <v>2407.8647929999997</v>
      </c>
      <c r="BB13">
        <v>10</v>
      </c>
      <c r="BD13">
        <v>23.24</v>
      </c>
      <c r="BE13">
        <v>7.45</v>
      </c>
      <c r="BF13">
        <v>1.06</v>
      </c>
      <c r="BG13">
        <v>1.75</v>
      </c>
      <c r="BH13">
        <v>5.45</v>
      </c>
      <c r="BI13">
        <v>4.6900000000000004</v>
      </c>
      <c r="BJ13">
        <v>1.55</v>
      </c>
      <c r="BK13">
        <v>2.25</v>
      </c>
      <c r="BL13">
        <v>3.17</v>
      </c>
      <c r="BM13">
        <v>1.62</v>
      </c>
      <c r="BN13">
        <v>0.5</v>
      </c>
      <c r="BO13">
        <v>13.36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72.72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450.03320000000002</v>
      </c>
      <c r="L14">
        <v>383.61680000000001</v>
      </c>
      <c r="M14">
        <v>85</v>
      </c>
      <c r="N14">
        <v>118.125</v>
      </c>
      <c r="O14">
        <v>123.66562500000001</v>
      </c>
      <c r="P14">
        <v>139.31</v>
      </c>
      <c r="Q14">
        <v>9.3510000000000009</v>
      </c>
      <c r="R14">
        <v>23.767099999999999</v>
      </c>
      <c r="S14">
        <v>14.703099999999999</v>
      </c>
      <c r="T14">
        <v>0</v>
      </c>
      <c r="U14">
        <v>418.77</v>
      </c>
      <c r="V14">
        <v>11.2654</v>
      </c>
      <c r="W14">
        <v>34.123399999999997</v>
      </c>
      <c r="X14">
        <v>146.26089999999999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19.651199999999999</v>
      </c>
      <c r="AH14">
        <v>23.390899999999998</v>
      </c>
      <c r="AI14">
        <v>0</v>
      </c>
      <c r="AJ14">
        <v>0</v>
      </c>
      <c r="AK14">
        <v>51.394500000000001</v>
      </c>
      <c r="AL14">
        <v>69.72</v>
      </c>
      <c r="AM14">
        <v>15.836040000000001</v>
      </c>
      <c r="AN14">
        <v>0.68867999999999996</v>
      </c>
      <c r="AO14">
        <v>30.87</v>
      </c>
      <c r="AP14">
        <v>6.4050000000000002</v>
      </c>
      <c r="AQ14">
        <v>0</v>
      </c>
      <c r="AR14">
        <v>33.119999999999997</v>
      </c>
      <c r="AS14">
        <v>31.897383000000001</v>
      </c>
      <c r="AT14">
        <v>12.769969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72.72</v>
      </c>
      <c r="BA14">
        <f t="shared" si="1"/>
        <v>2427.7367929999996</v>
      </c>
      <c r="BB14">
        <v>11</v>
      </c>
      <c r="BD14">
        <v>23.24</v>
      </c>
      <c r="BE14">
        <v>7.45</v>
      </c>
      <c r="BF14">
        <v>1.06</v>
      </c>
      <c r="BG14">
        <v>1.75</v>
      </c>
      <c r="BH14">
        <v>5.45</v>
      </c>
      <c r="BI14">
        <v>4.6900000000000004</v>
      </c>
      <c r="BJ14">
        <v>1.55</v>
      </c>
      <c r="BK14">
        <v>2.25</v>
      </c>
      <c r="BL14">
        <v>3.17</v>
      </c>
      <c r="BM14">
        <v>1.62</v>
      </c>
      <c r="BN14">
        <v>0.5</v>
      </c>
      <c r="BO14">
        <v>13.36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72.72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450.03320000000002</v>
      </c>
      <c r="L15">
        <v>433.61680000000001</v>
      </c>
      <c r="M15">
        <v>85</v>
      </c>
      <c r="N15">
        <v>118.125</v>
      </c>
      <c r="O15">
        <v>123.66562500000001</v>
      </c>
      <c r="P15">
        <v>139.31</v>
      </c>
      <c r="Q15">
        <v>11.164498</v>
      </c>
      <c r="R15">
        <v>23.767099999999999</v>
      </c>
      <c r="S15">
        <v>14.703099999999999</v>
      </c>
      <c r="T15">
        <v>0</v>
      </c>
      <c r="U15">
        <v>418.77</v>
      </c>
      <c r="V15">
        <v>11.2654</v>
      </c>
      <c r="W15">
        <v>34.123399999999997</v>
      </c>
      <c r="X15">
        <v>146.26089999999999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19.651199999999999</v>
      </c>
      <c r="AH15">
        <v>23.390899999999998</v>
      </c>
      <c r="AI15">
        <v>0</v>
      </c>
      <c r="AJ15">
        <v>0</v>
      </c>
      <c r="AK15">
        <v>51.394500000000001</v>
      </c>
      <c r="AL15">
        <v>60.423999999999999</v>
      </c>
      <c r="AM15">
        <v>15.836040000000001</v>
      </c>
      <c r="AN15">
        <v>0.68867999999999996</v>
      </c>
      <c r="AO15">
        <v>30.87</v>
      </c>
      <c r="AP15">
        <v>6.4050000000000002</v>
      </c>
      <c r="AQ15">
        <v>0</v>
      </c>
      <c r="AR15">
        <v>49.68</v>
      </c>
      <c r="AS15">
        <v>31.897383000000001</v>
      </c>
      <c r="AT15">
        <v>10.938364999999999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72.72</v>
      </c>
      <c r="BA15">
        <f t="shared" si="1"/>
        <v>2484.9826869999997</v>
      </c>
      <c r="BB15">
        <v>12</v>
      </c>
      <c r="BD15">
        <v>23.24</v>
      </c>
      <c r="BE15">
        <v>7.45</v>
      </c>
      <c r="BF15">
        <v>1.06</v>
      </c>
      <c r="BG15">
        <v>1.75</v>
      </c>
      <c r="BH15">
        <v>5.45</v>
      </c>
      <c r="BI15">
        <v>4.6900000000000004</v>
      </c>
      <c r="BJ15">
        <v>1.55</v>
      </c>
      <c r="BK15">
        <v>2.25</v>
      </c>
      <c r="BL15">
        <v>3.17</v>
      </c>
      <c r="BM15">
        <v>1.62</v>
      </c>
      <c r="BN15">
        <v>0.5</v>
      </c>
      <c r="BO15">
        <v>13.36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72.72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450.03320000000002</v>
      </c>
      <c r="L16">
        <v>443.61680000000001</v>
      </c>
      <c r="M16">
        <v>85</v>
      </c>
      <c r="N16">
        <v>118.125</v>
      </c>
      <c r="O16">
        <v>123.66562500000001</v>
      </c>
      <c r="P16">
        <v>139.31</v>
      </c>
      <c r="Q16">
        <v>11.164498</v>
      </c>
      <c r="R16">
        <v>23.767099999999999</v>
      </c>
      <c r="S16">
        <v>14.703099999999999</v>
      </c>
      <c r="T16">
        <v>0</v>
      </c>
      <c r="U16">
        <v>418.77</v>
      </c>
      <c r="V16">
        <v>11.2654</v>
      </c>
      <c r="W16">
        <v>34.123399999999997</v>
      </c>
      <c r="X16">
        <v>146.26089999999999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19.651199999999999</v>
      </c>
      <c r="AH16">
        <v>23.390899999999998</v>
      </c>
      <c r="AI16">
        <v>0</v>
      </c>
      <c r="AJ16">
        <v>0</v>
      </c>
      <c r="AK16">
        <v>51.394500000000001</v>
      </c>
      <c r="AL16">
        <v>60.423999999999999</v>
      </c>
      <c r="AM16">
        <v>15.836040000000001</v>
      </c>
      <c r="AN16">
        <v>0.68867999999999996</v>
      </c>
      <c r="AO16">
        <v>30.87</v>
      </c>
      <c r="AP16">
        <v>6.4050000000000002</v>
      </c>
      <c r="AQ16">
        <v>0</v>
      </c>
      <c r="AR16">
        <v>49.68</v>
      </c>
      <c r="AS16">
        <v>31.897383000000001</v>
      </c>
      <c r="AT16">
        <v>12.769969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72.72</v>
      </c>
      <c r="BA16">
        <f t="shared" si="1"/>
        <v>2496.8142909999997</v>
      </c>
      <c r="BB16">
        <v>13</v>
      </c>
      <c r="BD16">
        <v>23.24</v>
      </c>
      <c r="BE16">
        <v>7.45</v>
      </c>
      <c r="BF16">
        <v>1.06</v>
      </c>
      <c r="BG16">
        <v>1.75</v>
      </c>
      <c r="BH16">
        <v>5.45</v>
      </c>
      <c r="BI16">
        <v>4.6900000000000004</v>
      </c>
      <c r="BJ16">
        <v>1.55</v>
      </c>
      <c r="BK16">
        <v>2.25</v>
      </c>
      <c r="BL16">
        <v>3.17</v>
      </c>
      <c r="BM16">
        <v>1.62</v>
      </c>
      <c r="BN16">
        <v>0.5</v>
      </c>
      <c r="BO16">
        <v>13.36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72.72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450.03320000000002</v>
      </c>
      <c r="L17">
        <v>443.61680000000001</v>
      </c>
      <c r="M17">
        <v>85</v>
      </c>
      <c r="N17">
        <v>118.125</v>
      </c>
      <c r="O17">
        <v>123.66562500000001</v>
      </c>
      <c r="P17">
        <v>139.31</v>
      </c>
      <c r="Q17">
        <v>11.164498</v>
      </c>
      <c r="R17">
        <v>23.767099999999999</v>
      </c>
      <c r="S17">
        <v>14.703099999999999</v>
      </c>
      <c r="T17">
        <v>0</v>
      </c>
      <c r="U17">
        <v>418.77</v>
      </c>
      <c r="V17">
        <v>11.2654</v>
      </c>
      <c r="W17">
        <v>34.123399999999997</v>
      </c>
      <c r="X17">
        <v>146.26089999999999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19.651199999999999</v>
      </c>
      <c r="AH17">
        <v>23.390899999999998</v>
      </c>
      <c r="AI17">
        <v>0</v>
      </c>
      <c r="AJ17">
        <v>0</v>
      </c>
      <c r="AK17">
        <v>51.394500000000001</v>
      </c>
      <c r="AL17">
        <v>58.1</v>
      </c>
      <c r="AM17">
        <v>15.836040000000001</v>
      </c>
      <c r="AN17">
        <v>0.68867999999999996</v>
      </c>
      <c r="AO17">
        <v>30.87</v>
      </c>
      <c r="AP17">
        <v>6.4050000000000002</v>
      </c>
      <c r="AQ17">
        <v>0</v>
      </c>
      <c r="AR17">
        <v>49.68</v>
      </c>
      <c r="AS17">
        <v>31.897383000000001</v>
      </c>
      <c r="AT17">
        <v>12.769969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72.72</v>
      </c>
      <c r="BA17">
        <f t="shared" si="1"/>
        <v>2501.0440909999993</v>
      </c>
      <c r="BB17">
        <v>14</v>
      </c>
      <c r="BD17">
        <v>23.24</v>
      </c>
      <c r="BE17">
        <v>7.45</v>
      </c>
      <c r="BF17">
        <v>1.06</v>
      </c>
      <c r="BG17">
        <v>1.75</v>
      </c>
      <c r="BH17">
        <v>5.45</v>
      </c>
      <c r="BI17">
        <v>4.6900000000000004</v>
      </c>
      <c r="BJ17">
        <v>1.55</v>
      </c>
      <c r="BK17">
        <v>2.25</v>
      </c>
      <c r="BL17">
        <v>3.17</v>
      </c>
      <c r="BM17">
        <v>1.62</v>
      </c>
      <c r="BN17">
        <v>0.5</v>
      </c>
      <c r="BO17">
        <v>13.36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72.72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450.03320000000002</v>
      </c>
      <c r="L18">
        <v>443.61680000000001</v>
      </c>
      <c r="M18">
        <v>85</v>
      </c>
      <c r="N18">
        <v>118.125</v>
      </c>
      <c r="O18">
        <v>123.66562500000001</v>
      </c>
      <c r="P18">
        <v>139.31</v>
      </c>
      <c r="Q18">
        <v>11.164498</v>
      </c>
      <c r="R18">
        <v>23.767099999999999</v>
      </c>
      <c r="S18">
        <v>14.703099999999999</v>
      </c>
      <c r="T18">
        <v>0</v>
      </c>
      <c r="U18">
        <v>418.77</v>
      </c>
      <c r="V18">
        <v>11.2654</v>
      </c>
      <c r="W18">
        <v>34.123399999999997</v>
      </c>
      <c r="X18">
        <v>146.26089999999999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19.651199999999999</v>
      </c>
      <c r="AH18">
        <v>23.390899999999998</v>
      </c>
      <c r="AI18">
        <v>0</v>
      </c>
      <c r="AJ18">
        <v>0</v>
      </c>
      <c r="AK18">
        <v>51.394500000000001</v>
      </c>
      <c r="AL18">
        <v>58.1</v>
      </c>
      <c r="AM18">
        <v>15.836040000000001</v>
      </c>
      <c r="AN18">
        <v>0.68867999999999996</v>
      </c>
      <c r="AO18">
        <v>30.87</v>
      </c>
      <c r="AP18">
        <v>6.4050000000000002</v>
      </c>
      <c r="AQ18">
        <v>0</v>
      </c>
      <c r="AR18">
        <v>49.68</v>
      </c>
      <c r="AS18">
        <v>31.897383000000001</v>
      </c>
      <c r="AT18">
        <v>12.769969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72.72</v>
      </c>
      <c r="BA18">
        <f t="shared" si="1"/>
        <v>2501.0440909999993</v>
      </c>
      <c r="BB18">
        <v>15</v>
      </c>
      <c r="BD18">
        <v>23.24</v>
      </c>
      <c r="BE18">
        <v>7.45</v>
      </c>
      <c r="BF18">
        <v>1.06</v>
      </c>
      <c r="BG18">
        <v>1.75</v>
      </c>
      <c r="BH18">
        <v>5.45</v>
      </c>
      <c r="BI18">
        <v>4.6900000000000004</v>
      </c>
      <c r="BJ18">
        <v>1.55</v>
      </c>
      <c r="BK18">
        <v>2.25</v>
      </c>
      <c r="BL18">
        <v>3.17</v>
      </c>
      <c r="BM18">
        <v>1.62</v>
      </c>
      <c r="BN18">
        <v>0.5</v>
      </c>
      <c r="BO18">
        <v>13.36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72.72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444.5</v>
      </c>
      <c r="L19">
        <v>443.61680000000001</v>
      </c>
      <c r="M19">
        <v>85</v>
      </c>
      <c r="N19">
        <v>118.125</v>
      </c>
      <c r="O19">
        <v>123.66562500000001</v>
      </c>
      <c r="P19">
        <v>139.31</v>
      </c>
      <c r="Q19">
        <v>11.385065000000001</v>
      </c>
      <c r="R19">
        <v>23.767099999999999</v>
      </c>
      <c r="S19">
        <v>14.703099999999999</v>
      </c>
      <c r="T19">
        <v>0</v>
      </c>
      <c r="U19">
        <v>418.77</v>
      </c>
      <c r="V19">
        <v>11.2654</v>
      </c>
      <c r="W19">
        <v>33.824199999999998</v>
      </c>
      <c r="X19">
        <v>145.0008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19.651199999999999</v>
      </c>
      <c r="AH19">
        <v>37.880000000000003</v>
      </c>
      <c r="AI19">
        <v>0</v>
      </c>
      <c r="AJ19">
        <v>0</v>
      </c>
      <c r="AK19">
        <v>51.394500000000001</v>
      </c>
      <c r="AL19">
        <v>34.86</v>
      </c>
      <c r="AM19">
        <v>15.836040000000001</v>
      </c>
      <c r="AN19">
        <v>0.68867999999999996</v>
      </c>
      <c r="AO19">
        <v>30.87</v>
      </c>
      <c r="AP19">
        <v>12.681900000000001</v>
      </c>
      <c r="AQ19">
        <v>7.4340000000000002</v>
      </c>
      <c r="AR19">
        <v>49.68</v>
      </c>
      <c r="AS19">
        <v>31.897383000000001</v>
      </c>
      <c r="AT19">
        <v>12.769969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72.72</v>
      </c>
      <c r="BA19">
        <f t="shared" si="1"/>
        <v>2505.685958</v>
      </c>
      <c r="BB19">
        <v>16</v>
      </c>
      <c r="BD19">
        <v>23.24</v>
      </c>
      <c r="BE19">
        <v>7.45</v>
      </c>
      <c r="BF19">
        <v>1.06</v>
      </c>
      <c r="BG19">
        <v>1.75</v>
      </c>
      <c r="BH19">
        <v>5.45</v>
      </c>
      <c r="BI19">
        <v>4.6900000000000004</v>
      </c>
      <c r="BJ19">
        <v>1.55</v>
      </c>
      <c r="BK19">
        <v>2.25</v>
      </c>
      <c r="BL19">
        <v>3.17</v>
      </c>
      <c r="BM19">
        <v>1.62</v>
      </c>
      <c r="BN19">
        <v>0.5</v>
      </c>
      <c r="BO19">
        <v>13.36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72.72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444.5</v>
      </c>
      <c r="L20">
        <v>443.61680000000001</v>
      </c>
      <c r="M20">
        <v>85</v>
      </c>
      <c r="N20">
        <v>118.125</v>
      </c>
      <c r="O20">
        <v>123.66562500000001</v>
      </c>
      <c r="P20">
        <v>139.31</v>
      </c>
      <c r="Q20">
        <v>11.385065000000001</v>
      </c>
      <c r="R20">
        <v>23.767099999999999</v>
      </c>
      <c r="S20">
        <v>14.703099999999999</v>
      </c>
      <c r="T20">
        <v>0</v>
      </c>
      <c r="U20">
        <v>418.77</v>
      </c>
      <c r="V20">
        <v>11.2654</v>
      </c>
      <c r="W20">
        <v>33.824199999999998</v>
      </c>
      <c r="X20">
        <v>145.0008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19.651199999999999</v>
      </c>
      <c r="AH20">
        <v>37.880000000000003</v>
      </c>
      <c r="AI20">
        <v>0</v>
      </c>
      <c r="AJ20">
        <v>0</v>
      </c>
      <c r="AK20">
        <v>51.394500000000001</v>
      </c>
      <c r="AL20">
        <v>34.86</v>
      </c>
      <c r="AM20">
        <v>15.836040000000001</v>
      </c>
      <c r="AN20">
        <v>0.68867999999999996</v>
      </c>
      <c r="AO20">
        <v>30.87</v>
      </c>
      <c r="AP20">
        <v>12.681900000000001</v>
      </c>
      <c r="AQ20">
        <v>7.4340000000000002</v>
      </c>
      <c r="AR20">
        <v>49.68</v>
      </c>
      <c r="AS20">
        <v>31.897383000000001</v>
      </c>
      <c r="AT20">
        <v>12.769969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72.72</v>
      </c>
      <c r="BA20">
        <f t="shared" si="1"/>
        <v>2505.685958</v>
      </c>
      <c r="BB20">
        <v>17</v>
      </c>
      <c r="BD20">
        <v>23.24</v>
      </c>
      <c r="BE20">
        <v>7.45</v>
      </c>
      <c r="BF20">
        <v>1.06</v>
      </c>
      <c r="BG20">
        <v>1.75</v>
      </c>
      <c r="BH20">
        <v>5.45</v>
      </c>
      <c r="BI20">
        <v>4.6900000000000004</v>
      </c>
      <c r="BJ20">
        <v>1.55</v>
      </c>
      <c r="BK20">
        <v>2.25</v>
      </c>
      <c r="BL20">
        <v>3.17</v>
      </c>
      <c r="BM20">
        <v>1.62</v>
      </c>
      <c r="BN20">
        <v>0.5</v>
      </c>
      <c r="BO20">
        <v>13.36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72.72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444.5</v>
      </c>
      <c r="L21">
        <v>443.61680000000001</v>
      </c>
      <c r="M21">
        <v>85</v>
      </c>
      <c r="N21">
        <v>118.125</v>
      </c>
      <c r="O21">
        <v>123.66562500000001</v>
      </c>
      <c r="P21">
        <v>139.31</v>
      </c>
      <c r="Q21">
        <v>10.542299999999999</v>
      </c>
      <c r="R21">
        <v>23.767099999999999</v>
      </c>
      <c r="S21">
        <v>14.703099999999999</v>
      </c>
      <c r="T21">
        <v>0</v>
      </c>
      <c r="U21">
        <v>418.77</v>
      </c>
      <c r="V21">
        <v>11.2654</v>
      </c>
      <c r="W21">
        <v>33.824199999999998</v>
      </c>
      <c r="X21">
        <v>145.0008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19.651199999999999</v>
      </c>
      <c r="AH21">
        <v>70.172700000000006</v>
      </c>
      <c r="AI21">
        <v>0</v>
      </c>
      <c r="AJ21">
        <v>0</v>
      </c>
      <c r="AK21">
        <v>51.394500000000001</v>
      </c>
      <c r="AL21">
        <v>46.48</v>
      </c>
      <c r="AM21">
        <v>15.836040000000001</v>
      </c>
      <c r="AN21">
        <v>0.68867999999999996</v>
      </c>
      <c r="AO21">
        <v>30.87</v>
      </c>
      <c r="AP21">
        <v>5.7645</v>
      </c>
      <c r="AQ21">
        <v>14.868</v>
      </c>
      <c r="AR21">
        <v>49.68</v>
      </c>
      <c r="AS21">
        <v>31.897383000000001</v>
      </c>
      <c r="AT21">
        <v>12.769969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72.72</v>
      </c>
      <c r="BA21">
        <f t="shared" si="1"/>
        <v>2549.2724929999999</v>
      </c>
      <c r="BB21">
        <v>18</v>
      </c>
      <c r="BD21">
        <v>23.24</v>
      </c>
      <c r="BE21">
        <v>7.45</v>
      </c>
      <c r="BF21">
        <v>1.06</v>
      </c>
      <c r="BG21">
        <v>1.75</v>
      </c>
      <c r="BH21">
        <v>5.45</v>
      </c>
      <c r="BI21">
        <v>4.6900000000000004</v>
      </c>
      <c r="BJ21">
        <v>1.55</v>
      </c>
      <c r="BK21">
        <v>2.25</v>
      </c>
      <c r="BL21">
        <v>3.17</v>
      </c>
      <c r="BM21">
        <v>1.62</v>
      </c>
      <c r="BN21">
        <v>0.5</v>
      </c>
      <c r="BO21">
        <v>13.36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72.72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444.5</v>
      </c>
      <c r="L22">
        <v>443.61680000000001</v>
      </c>
      <c r="M22">
        <v>85</v>
      </c>
      <c r="N22">
        <v>118.125</v>
      </c>
      <c r="O22">
        <v>123.66562500000001</v>
      </c>
      <c r="P22">
        <v>139.31</v>
      </c>
      <c r="Q22">
        <v>10.542299999999999</v>
      </c>
      <c r="R22">
        <v>23.767099999999999</v>
      </c>
      <c r="S22">
        <v>14.703099999999999</v>
      </c>
      <c r="T22">
        <v>0</v>
      </c>
      <c r="U22">
        <v>418.77</v>
      </c>
      <c r="V22">
        <v>11.2654</v>
      </c>
      <c r="W22">
        <v>33.824199999999998</v>
      </c>
      <c r="X22">
        <v>145.0008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19.651199999999999</v>
      </c>
      <c r="AH22">
        <v>93.563599999999994</v>
      </c>
      <c r="AI22">
        <v>0</v>
      </c>
      <c r="AJ22">
        <v>0</v>
      </c>
      <c r="AK22">
        <v>51.394500000000001</v>
      </c>
      <c r="AL22">
        <v>46.48</v>
      </c>
      <c r="AM22">
        <v>15.836040000000001</v>
      </c>
      <c r="AN22">
        <v>0.68867999999999996</v>
      </c>
      <c r="AO22">
        <v>30.87</v>
      </c>
      <c r="AP22">
        <v>5.7645</v>
      </c>
      <c r="AQ22">
        <v>14.868</v>
      </c>
      <c r="AR22">
        <v>49.68</v>
      </c>
      <c r="AS22">
        <v>31.897383000000001</v>
      </c>
      <c r="AT22">
        <v>12.769969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72.72</v>
      </c>
      <c r="BA22">
        <f t="shared" si="1"/>
        <v>2572.6633929999998</v>
      </c>
      <c r="BB22">
        <v>19</v>
      </c>
      <c r="BD22">
        <v>23.24</v>
      </c>
      <c r="BE22">
        <v>7.45</v>
      </c>
      <c r="BF22">
        <v>1.06</v>
      </c>
      <c r="BG22">
        <v>1.75</v>
      </c>
      <c r="BH22">
        <v>5.45</v>
      </c>
      <c r="BI22">
        <v>4.6900000000000004</v>
      </c>
      <c r="BJ22">
        <v>1.55</v>
      </c>
      <c r="BK22">
        <v>2.25</v>
      </c>
      <c r="BL22">
        <v>3.17</v>
      </c>
      <c r="BM22">
        <v>1.62</v>
      </c>
      <c r="BN22">
        <v>0.5</v>
      </c>
      <c r="BO22">
        <v>13.36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72.72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444.5</v>
      </c>
      <c r="L23">
        <v>443.61680000000001</v>
      </c>
      <c r="M23">
        <v>85</v>
      </c>
      <c r="N23">
        <v>118.125</v>
      </c>
      <c r="O23">
        <v>123.66562500000001</v>
      </c>
      <c r="P23">
        <v>139.31</v>
      </c>
      <c r="Q23">
        <v>10.542299999999999</v>
      </c>
      <c r="R23">
        <v>23.767099999999999</v>
      </c>
      <c r="S23">
        <v>14.703099999999999</v>
      </c>
      <c r="T23">
        <v>0</v>
      </c>
      <c r="U23">
        <v>418.77</v>
      </c>
      <c r="V23">
        <v>11.2654</v>
      </c>
      <c r="W23">
        <v>33.824199999999998</v>
      </c>
      <c r="X23">
        <v>145.0008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116.9545</v>
      </c>
      <c r="AI23">
        <v>0</v>
      </c>
      <c r="AJ23">
        <v>0</v>
      </c>
      <c r="AK23">
        <v>51.394500000000001</v>
      </c>
      <c r="AL23">
        <v>0</v>
      </c>
      <c r="AM23">
        <v>15.836040000000001</v>
      </c>
      <c r="AN23">
        <v>0.68867999999999996</v>
      </c>
      <c r="AO23">
        <v>30.87</v>
      </c>
      <c r="AP23">
        <v>5.7645</v>
      </c>
      <c r="AQ23">
        <v>14.868</v>
      </c>
      <c r="AR23">
        <v>49.68</v>
      </c>
      <c r="AS23">
        <v>31.897383000000001</v>
      </c>
      <c r="AT23">
        <v>12.769969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72.72</v>
      </c>
      <c r="BA23">
        <f t="shared" si="1"/>
        <v>2549.5742929999997</v>
      </c>
      <c r="BB23">
        <v>20</v>
      </c>
      <c r="BD23">
        <v>23.24</v>
      </c>
      <c r="BE23">
        <v>7.45</v>
      </c>
      <c r="BF23">
        <v>1.06</v>
      </c>
      <c r="BG23">
        <v>1.75</v>
      </c>
      <c r="BH23">
        <v>5.45</v>
      </c>
      <c r="BI23">
        <v>4.6900000000000004</v>
      </c>
      <c r="BJ23">
        <v>1.55</v>
      </c>
      <c r="BK23">
        <v>2.25</v>
      </c>
      <c r="BL23">
        <v>3.17</v>
      </c>
      <c r="BM23">
        <v>1.62</v>
      </c>
      <c r="BN23">
        <v>0.5</v>
      </c>
      <c r="BO23">
        <v>13.36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72.72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444.5</v>
      </c>
      <c r="L24">
        <v>443.61680000000001</v>
      </c>
      <c r="M24">
        <v>85</v>
      </c>
      <c r="N24">
        <v>118.125</v>
      </c>
      <c r="O24">
        <v>123.66562500000001</v>
      </c>
      <c r="P24">
        <v>139.31</v>
      </c>
      <c r="Q24">
        <v>11.390501</v>
      </c>
      <c r="R24">
        <v>23.767099999999999</v>
      </c>
      <c r="S24">
        <v>14.703099999999999</v>
      </c>
      <c r="T24">
        <v>0</v>
      </c>
      <c r="U24">
        <v>418.77</v>
      </c>
      <c r="V24">
        <v>11.2654</v>
      </c>
      <c r="W24">
        <v>33.824199999999998</v>
      </c>
      <c r="X24">
        <v>145.0008</v>
      </c>
      <c r="Y24">
        <v>0</v>
      </c>
      <c r="Z24">
        <v>13.1076</v>
      </c>
      <c r="AA24">
        <v>6.5570000000000004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19.651199999999999</v>
      </c>
      <c r="AH24">
        <v>140.34540000000001</v>
      </c>
      <c r="AI24">
        <v>0</v>
      </c>
      <c r="AJ24">
        <v>0</v>
      </c>
      <c r="AK24">
        <v>51.394500000000001</v>
      </c>
      <c r="AL24">
        <v>0</v>
      </c>
      <c r="AM24">
        <v>15.836040000000001</v>
      </c>
      <c r="AN24">
        <v>0.68867999999999996</v>
      </c>
      <c r="AO24">
        <v>30.87</v>
      </c>
      <c r="AP24">
        <v>5.7645</v>
      </c>
      <c r="AQ24">
        <v>14.868</v>
      </c>
      <c r="AR24">
        <v>49.68</v>
      </c>
      <c r="AS24">
        <v>31.897383000000001</v>
      </c>
      <c r="AT24">
        <v>12.769969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72.72</v>
      </c>
      <c r="BA24">
        <f t="shared" si="1"/>
        <v>2580.370394</v>
      </c>
      <c r="BB24">
        <v>21</v>
      </c>
      <c r="BD24">
        <v>23.24</v>
      </c>
      <c r="BE24">
        <v>7.45</v>
      </c>
      <c r="BF24">
        <v>1.06</v>
      </c>
      <c r="BG24">
        <v>1.75</v>
      </c>
      <c r="BH24">
        <v>5.45</v>
      </c>
      <c r="BI24">
        <v>4.6900000000000004</v>
      </c>
      <c r="BJ24">
        <v>1.55</v>
      </c>
      <c r="BK24">
        <v>2.25</v>
      </c>
      <c r="BL24">
        <v>3.17</v>
      </c>
      <c r="BM24">
        <v>1.62</v>
      </c>
      <c r="BN24">
        <v>0.5</v>
      </c>
      <c r="BO24">
        <v>13.36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72.72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444.5</v>
      </c>
      <c r="L25">
        <v>443.61680000000001</v>
      </c>
      <c r="M25">
        <v>85</v>
      </c>
      <c r="N25">
        <v>118.125</v>
      </c>
      <c r="O25">
        <v>123.66562500000001</v>
      </c>
      <c r="P25">
        <v>139.31</v>
      </c>
      <c r="Q25">
        <v>11.390501</v>
      </c>
      <c r="R25">
        <v>23.767099999999999</v>
      </c>
      <c r="S25">
        <v>14.703099999999999</v>
      </c>
      <c r="T25">
        <v>0</v>
      </c>
      <c r="U25">
        <v>418.77</v>
      </c>
      <c r="V25">
        <v>11.2654</v>
      </c>
      <c r="W25">
        <v>33.824199999999998</v>
      </c>
      <c r="X25">
        <v>145.0008</v>
      </c>
      <c r="Y25">
        <v>0</v>
      </c>
      <c r="Z25">
        <v>13.1076</v>
      </c>
      <c r="AA25">
        <v>13.43</v>
      </c>
      <c r="AB25">
        <v>13.0634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19.651199999999999</v>
      </c>
      <c r="AH25">
        <v>140.34540000000001</v>
      </c>
      <c r="AI25">
        <v>0</v>
      </c>
      <c r="AJ25">
        <v>0</v>
      </c>
      <c r="AK25">
        <v>51.394500000000001</v>
      </c>
      <c r="AL25">
        <v>0</v>
      </c>
      <c r="AM25">
        <v>15.836040000000001</v>
      </c>
      <c r="AN25">
        <v>0.68867999999999996</v>
      </c>
      <c r="AO25">
        <v>30.87</v>
      </c>
      <c r="AP25">
        <v>5.7645</v>
      </c>
      <c r="AQ25">
        <v>22.302</v>
      </c>
      <c r="AR25">
        <v>49.68</v>
      </c>
      <c r="AS25">
        <v>31.897383000000001</v>
      </c>
      <c r="AT25">
        <v>12.769969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72.72</v>
      </c>
      <c r="BA25">
        <f t="shared" si="1"/>
        <v>2604.3552340000001</v>
      </c>
      <c r="BB25">
        <v>22</v>
      </c>
      <c r="BD25">
        <v>23.24</v>
      </c>
      <c r="BE25">
        <v>7.45</v>
      </c>
      <c r="BF25">
        <v>1.06</v>
      </c>
      <c r="BG25">
        <v>1.75</v>
      </c>
      <c r="BH25">
        <v>5.45</v>
      </c>
      <c r="BI25">
        <v>4.6900000000000004</v>
      </c>
      <c r="BJ25">
        <v>1.55</v>
      </c>
      <c r="BK25">
        <v>2.25</v>
      </c>
      <c r="BL25">
        <v>3.17</v>
      </c>
      <c r="BM25">
        <v>1.62</v>
      </c>
      <c r="BN25">
        <v>0.5</v>
      </c>
      <c r="BO25">
        <v>13.36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72.72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444.5</v>
      </c>
      <c r="L26">
        <v>443.61680000000001</v>
      </c>
      <c r="M26">
        <v>85</v>
      </c>
      <c r="N26">
        <v>118.125</v>
      </c>
      <c r="O26">
        <v>123.66562500000001</v>
      </c>
      <c r="P26">
        <v>139.31</v>
      </c>
      <c r="Q26">
        <v>11.159993</v>
      </c>
      <c r="R26">
        <v>23.767099999999999</v>
      </c>
      <c r="S26">
        <v>14.703099999999999</v>
      </c>
      <c r="T26">
        <v>0</v>
      </c>
      <c r="U26">
        <v>418.77</v>
      </c>
      <c r="V26">
        <v>11.2654</v>
      </c>
      <c r="W26">
        <v>33.824199999999998</v>
      </c>
      <c r="X26">
        <v>145.0008</v>
      </c>
      <c r="Y26">
        <v>0</v>
      </c>
      <c r="Z26">
        <v>13.1076</v>
      </c>
      <c r="AA26">
        <v>13.43</v>
      </c>
      <c r="AB26">
        <v>13.0634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19.651199999999999</v>
      </c>
      <c r="AH26">
        <v>140.34540000000001</v>
      </c>
      <c r="AI26">
        <v>0</v>
      </c>
      <c r="AJ26">
        <v>0</v>
      </c>
      <c r="AK26">
        <v>51.394500000000001</v>
      </c>
      <c r="AL26">
        <v>0</v>
      </c>
      <c r="AM26">
        <v>15.836040000000001</v>
      </c>
      <c r="AN26">
        <v>0.68867999999999996</v>
      </c>
      <c r="AO26">
        <v>30.87</v>
      </c>
      <c r="AP26">
        <v>12.681900000000001</v>
      </c>
      <c r="AQ26">
        <v>22.302</v>
      </c>
      <c r="AR26">
        <v>49.68</v>
      </c>
      <c r="AS26">
        <v>31.897383000000001</v>
      </c>
      <c r="AT26">
        <v>12.769969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72.819999999999993</v>
      </c>
      <c r="BA26">
        <f t="shared" si="1"/>
        <v>2611.1421260000002</v>
      </c>
      <c r="BB26">
        <v>23</v>
      </c>
      <c r="BD26">
        <v>23.24</v>
      </c>
      <c r="BE26">
        <v>7.45</v>
      </c>
      <c r="BF26">
        <v>1.06</v>
      </c>
      <c r="BG26">
        <v>1.75</v>
      </c>
      <c r="BH26">
        <v>5.45</v>
      </c>
      <c r="BI26">
        <v>4.6900000000000004</v>
      </c>
      <c r="BJ26">
        <v>1.55</v>
      </c>
      <c r="BK26">
        <v>2.2799999999999998</v>
      </c>
      <c r="BL26">
        <v>3.24</v>
      </c>
      <c r="BM26">
        <v>1.62</v>
      </c>
      <c r="BN26">
        <v>0.5</v>
      </c>
      <c r="BO26">
        <v>13.36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72.819999999999993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444.5</v>
      </c>
      <c r="L27">
        <v>443.61680000000001</v>
      </c>
      <c r="M27">
        <v>85</v>
      </c>
      <c r="N27">
        <v>118.125</v>
      </c>
      <c r="O27">
        <v>123.66562500000001</v>
      </c>
      <c r="P27">
        <v>139.31</v>
      </c>
      <c r="Q27">
        <v>11.484184000000001</v>
      </c>
      <c r="R27">
        <v>23.767099999999999</v>
      </c>
      <c r="S27">
        <v>14.703099999999999</v>
      </c>
      <c r="T27">
        <v>0</v>
      </c>
      <c r="U27">
        <v>418.77</v>
      </c>
      <c r="V27">
        <v>11.2654</v>
      </c>
      <c r="W27">
        <v>33.824199999999998</v>
      </c>
      <c r="X27">
        <v>145.0008</v>
      </c>
      <c r="Y27">
        <v>0</v>
      </c>
      <c r="Z27">
        <v>13.1076</v>
      </c>
      <c r="AA27">
        <v>13.43</v>
      </c>
      <c r="AB27">
        <v>13.0634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19.651199999999999</v>
      </c>
      <c r="AH27">
        <v>140.34540000000001</v>
      </c>
      <c r="AI27">
        <v>0</v>
      </c>
      <c r="AJ27">
        <v>0</v>
      </c>
      <c r="AK27">
        <v>51.394500000000001</v>
      </c>
      <c r="AL27">
        <v>0</v>
      </c>
      <c r="AM27">
        <v>15.836040000000001</v>
      </c>
      <c r="AN27">
        <v>0.68867999999999996</v>
      </c>
      <c r="AO27">
        <v>30.87</v>
      </c>
      <c r="AP27">
        <v>12.681900000000001</v>
      </c>
      <c r="AQ27">
        <v>22.302</v>
      </c>
      <c r="AR27">
        <v>49.68</v>
      </c>
      <c r="AS27">
        <v>31.897383000000001</v>
      </c>
      <c r="AT27">
        <v>12.769969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69.899999999999991</v>
      </c>
      <c r="BA27">
        <f t="shared" si="1"/>
        <v>2608.5463170000003</v>
      </c>
      <c r="BB27">
        <v>24</v>
      </c>
      <c r="BD27">
        <v>23.24</v>
      </c>
      <c r="BE27">
        <v>3.76</v>
      </c>
      <c r="BF27">
        <v>1.01</v>
      </c>
      <c r="BG27">
        <v>1.8</v>
      </c>
      <c r="BH27">
        <v>5.63</v>
      </c>
      <c r="BI27">
        <v>4.78</v>
      </c>
      <c r="BJ27">
        <v>1.51</v>
      </c>
      <c r="BK27">
        <v>2.29</v>
      </c>
      <c r="BL27">
        <v>3.29</v>
      </c>
      <c r="BM27">
        <v>1.62</v>
      </c>
      <c r="BN27">
        <v>0.52</v>
      </c>
      <c r="BO27">
        <v>13.69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69.899999999999991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444.5</v>
      </c>
      <c r="L28">
        <v>443.61680000000001</v>
      </c>
      <c r="M28">
        <v>85</v>
      </c>
      <c r="N28">
        <v>118.125</v>
      </c>
      <c r="O28">
        <v>123.66562500000001</v>
      </c>
      <c r="P28">
        <v>139.31</v>
      </c>
      <c r="Q28">
        <v>11.484184000000001</v>
      </c>
      <c r="R28">
        <v>23.767099999999999</v>
      </c>
      <c r="S28">
        <v>14.703099999999999</v>
      </c>
      <c r="T28">
        <v>0</v>
      </c>
      <c r="U28">
        <v>418.77</v>
      </c>
      <c r="V28">
        <v>11.2654</v>
      </c>
      <c r="W28">
        <v>33.824199999999998</v>
      </c>
      <c r="X28">
        <v>145.0008</v>
      </c>
      <c r="Y28">
        <v>0</v>
      </c>
      <c r="Z28">
        <v>13.1076</v>
      </c>
      <c r="AA28">
        <v>28.045000000000002</v>
      </c>
      <c r="AB28">
        <v>26.34008</v>
      </c>
      <c r="AC28">
        <v>19.35568</v>
      </c>
      <c r="AD28">
        <v>27.3447</v>
      </c>
      <c r="AE28">
        <v>49.436556000000003</v>
      </c>
      <c r="AF28">
        <v>8.8740000000000006</v>
      </c>
      <c r="AG28">
        <v>19.651199999999999</v>
      </c>
      <c r="AH28">
        <v>140.34540000000001</v>
      </c>
      <c r="AI28">
        <v>0</v>
      </c>
      <c r="AJ28">
        <v>0</v>
      </c>
      <c r="AK28">
        <v>51.394500000000001</v>
      </c>
      <c r="AL28">
        <v>0</v>
      </c>
      <c r="AM28">
        <v>15.836040000000001</v>
      </c>
      <c r="AN28">
        <v>0.68867999999999996</v>
      </c>
      <c r="AO28">
        <v>30.87</v>
      </c>
      <c r="AP28">
        <v>5.7645</v>
      </c>
      <c r="AQ28">
        <v>22.302</v>
      </c>
      <c r="AR28">
        <v>49.68</v>
      </c>
      <c r="AS28">
        <v>31.897383000000001</v>
      </c>
      <c r="AT28">
        <v>12.769969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69.899999999999991</v>
      </c>
      <c r="BA28">
        <f t="shared" si="1"/>
        <v>2638.6354970000002</v>
      </c>
      <c r="BB28">
        <v>25</v>
      </c>
      <c r="BD28">
        <v>23.24</v>
      </c>
      <c r="BE28">
        <v>3.76</v>
      </c>
      <c r="BF28">
        <v>1.01</v>
      </c>
      <c r="BG28">
        <v>1.8</v>
      </c>
      <c r="BH28">
        <v>5.63</v>
      </c>
      <c r="BI28">
        <v>4.78</v>
      </c>
      <c r="BJ28">
        <v>1.51</v>
      </c>
      <c r="BK28">
        <v>2.29</v>
      </c>
      <c r="BL28">
        <v>3.29</v>
      </c>
      <c r="BM28">
        <v>1.62</v>
      </c>
      <c r="BN28">
        <v>0.52</v>
      </c>
      <c r="BO28">
        <v>13.69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69.899999999999991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444.5</v>
      </c>
      <c r="L29">
        <v>443.61680000000001</v>
      </c>
      <c r="M29">
        <v>85</v>
      </c>
      <c r="N29">
        <v>118.125</v>
      </c>
      <c r="O29">
        <v>123.66562500000001</v>
      </c>
      <c r="P29">
        <v>139.31</v>
      </c>
      <c r="Q29">
        <v>11.484184000000001</v>
      </c>
      <c r="R29">
        <v>23.767099999999999</v>
      </c>
      <c r="S29">
        <v>14.703099999999999</v>
      </c>
      <c r="T29">
        <v>0</v>
      </c>
      <c r="U29">
        <v>418.77</v>
      </c>
      <c r="V29">
        <v>11.2654</v>
      </c>
      <c r="W29">
        <v>33.824199999999998</v>
      </c>
      <c r="X29">
        <v>145.0008</v>
      </c>
      <c r="Y29">
        <v>0</v>
      </c>
      <c r="Z29">
        <v>13.1076</v>
      </c>
      <c r="AA29">
        <v>28.045000000000002</v>
      </c>
      <c r="AB29">
        <v>26.34008</v>
      </c>
      <c r="AC29">
        <v>19.35568</v>
      </c>
      <c r="AD29">
        <v>27.3447</v>
      </c>
      <c r="AE29">
        <v>49.436556000000003</v>
      </c>
      <c r="AF29">
        <v>8.8740000000000006</v>
      </c>
      <c r="AG29">
        <v>19.651199999999999</v>
      </c>
      <c r="AH29">
        <v>140.34540000000001</v>
      </c>
      <c r="AI29">
        <v>0</v>
      </c>
      <c r="AJ29">
        <v>0</v>
      </c>
      <c r="AK29">
        <v>51.394500000000001</v>
      </c>
      <c r="AL29">
        <v>0</v>
      </c>
      <c r="AM29">
        <v>15.836040000000001</v>
      </c>
      <c r="AN29">
        <v>0.68867999999999996</v>
      </c>
      <c r="AO29">
        <v>30.87</v>
      </c>
      <c r="AP29">
        <v>5.7645</v>
      </c>
      <c r="AQ29">
        <v>22.302</v>
      </c>
      <c r="AR29">
        <v>49.68</v>
      </c>
      <c r="AS29">
        <v>31.897383000000001</v>
      </c>
      <c r="AT29">
        <v>12.769969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69.809999999999988</v>
      </c>
      <c r="BA29">
        <f t="shared" si="1"/>
        <v>2638.5454970000001</v>
      </c>
      <c r="BB29">
        <v>26</v>
      </c>
      <c r="BD29">
        <v>23.24</v>
      </c>
      <c r="BE29">
        <v>3.76</v>
      </c>
      <c r="BF29">
        <v>0.92</v>
      </c>
      <c r="BG29">
        <v>1.8</v>
      </c>
      <c r="BH29">
        <v>5.63</v>
      </c>
      <c r="BI29">
        <v>4.78</v>
      </c>
      <c r="BJ29">
        <v>1.51</v>
      </c>
      <c r="BK29">
        <v>2.29</v>
      </c>
      <c r="BL29">
        <v>3.29</v>
      </c>
      <c r="BM29">
        <v>1.62</v>
      </c>
      <c r="BN29">
        <v>0.52</v>
      </c>
      <c r="BO29">
        <v>13.69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69.809999999999988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444.5</v>
      </c>
      <c r="L30">
        <v>443.61680000000001</v>
      </c>
      <c r="M30">
        <v>85</v>
      </c>
      <c r="N30">
        <v>118.125</v>
      </c>
      <c r="O30">
        <v>123.66562500000001</v>
      </c>
      <c r="P30">
        <v>139.31</v>
      </c>
      <c r="Q30">
        <v>11.484184000000001</v>
      </c>
      <c r="R30">
        <v>23.767099999999999</v>
      </c>
      <c r="S30">
        <v>14.703099999999999</v>
      </c>
      <c r="T30">
        <v>0</v>
      </c>
      <c r="U30">
        <v>418.77</v>
      </c>
      <c r="V30">
        <v>11.2654</v>
      </c>
      <c r="W30">
        <v>33.824199999999998</v>
      </c>
      <c r="X30">
        <v>145.0008</v>
      </c>
      <c r="Y30">
        <v>0</v>
      </c>
      <c r="Z30">
        <v>13.1076</v>
      </c>
      <c r="AA30">
        <v>28.045000000000002</v>
      </c>
      <c r="AB30">
        <v>26.34008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19.651199999999999</v>
      </c>
      <c r="AH30">
        <v>140.34540000000001</v>
      </c>
      <c r="AI30">
        <v>2.5459999999999998</v>
      </c>
      <c r="AJ30">
        <v>0</v>
      </c>
      <c r="AK30">
        <v>51.394500000000001</v>
      </c>
      <c r="AL30">
        <v>0</v>
      </c>
      <c r="AM30">
        <v>15.836040000000001</v>
      </c>
      <c r="AN30">
        <v>0.68867999999999996</v>
      </c>
      <c r="AO30">
        <v>30.87</v>
      </c>
      <c r="AP30">
        <v>5.7645</v>
      </c>
      <c r="AQ30">
        <v>22.302</v>
      </c>
      <c r="AR30">
        <v>49.68</v>
      </c>
      <c r="AS30">
        <v>31.897383000000001</v>
      </c>
      <c r="AT30">
        <v>12.769969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69.899999999999991</v>
      </c>
      <c r="BA30">
        <f t="shared" si="1"/>
        <v>2641.181497</v>
      </c>
      <c r="BB30">
        <v>27</v>
      </c>
      <c r="BD30">
        <v>23.24</v>
      </c>
      <c r="BE30">
        <v>3.76</v>
      </c>
      <c r="BF30">
        <v>1.01</v>
      </c>
      <c r="BG30">
        <v>1.8</v>
      </c>
      <c r="BH30">
        <v>5.63</v>
      </c>
      <c r="BI30">
        <v>4.78</v>
      </c>
      <c r="BJ30">
        <v>1.51</v>
      </c>
      <c r="BK30">
        <v>2.29</v>
      </c>
      <c r="BL30">
        <v>3.29</v>
      </c>
      <c r="BM30">
        <v>1.62</v>
      </c>
      <c r="BN30">
        <v>0.52</v>
      </c>
      <c r="BO30">
        <v>13.69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69.899999999999991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444.5</v>
      </c>
      <c r="L31">
        <v>443.61680000000001</v>
      </c>
      <c r="M31">
        <v>85</v>
      </c>
      <c r="N31">
        <v>118.125</v>
      </c>
      <c r="O31">
        <v>123.66562500000001</v>
      </c>
      <c r="P31">
        <v>139.31</v>
      </c>
      <c r="Q31">
        <v>11.265881</v>
      </c>
      <c r="R31">
        <v>23.767099999999999</v>
      </c>
      <c r="S31">
        <v>14.703099999999999</v>
      </c>
      <c r="T31">
        <v>0</v>
      </c>
      <c r="U31">
        <v>418.77</v>
      </c>
      <c r="V31">
        <v>11.2654</v>
      </c>
      <c r="W31">
        <v>33.824199999999998</v>
      </c>
      <c r="X31">
        <v>145.0008</v>
      </c>
      <c r="Y31">
        <v>0</v>
      </c>
      <c r="Z31">
        <v>13.1076</v>
      </c>
      <c r="AA31">
        <v>28.045000000000002</v>
      </c>
      <c r="AB31">
        <v>26.34008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19.651199999999999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0</v>
      </c>
      <c r="AM31">
        <v>15.836040000000001</v>
      </c>
      <c r="AN31">
        <v>0.68867999999999996</v>
      </c>
      <c r="AO31">
        <v>30.87</v>
      </c>
      <c r="AP31">
        <v>5.7645</v>
      </c>
      <c r="AQ31">
        <v>14.868</v>
      </c>
      <c r="AR31">
        <v>49.68</v>
      </c>
      <c r="AS31">
        <v>31.897383000000001</v>
      </c>
      <c r="AT31">
        <v>12.769969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69.86999999999999</v>
      </c>
      <c r="BA31">
        <f t="shared" si="1"/>
        <v>2638.5911940000001</v>
      </c>
      <c r="BB31">
        <v>28</v>
      </c>
      <c r="BD31">
        <v>23.24</v>
      </c>
      <c r="BE31">
        <v>3.76</v>
      </c>
      <c r="BF31">
        <v>1.01</v>
      </c>
      <c r="BG31">
        <v>1.8</v>
      </c>
      <c r="BH31">
        <v>5.63</v>
      </c>
      <c r="BI31">
        <v>4.78</v>
      </c>
      <c r="BJ31">
        <v>1.51</v>
      </c>
      <c r="BK31">
        <v>2.2599999999999998</v>
      </c>
      <c r="BL31">
        <v>3.29</v>
      </c>
      <c r="BM31">
        <v>1.62</v>
      </c>
      <c r="BN31">
        <v>0.52</v>
      </c>
      <c r="BO31">
        <v>13.69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69.86999999999999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415</v>
      </c>
      <c r="L32">
        <v>383.61680000000001</v>
      </c>
      <c r="M32">
        <v>85</v>
      </c>
      <c r="N32">
        <v>118.125</v>
      </c>
      <c r="O32">
        <v>123.66562500000001</v>
      </c>
      <c r="P32">
        <v>139.31</v>
      </c>
      <c r="Q32">
        <v>8.6341809999999999</v>
      </c>
      <c r="R32">
        <v>12.791655</v>
      </c>
      <c r="S32">
        <v>13.072082999999999</v>
      </c>
      <c r="T32">
        <v>0</v>
      </c>
      <c r="U32">
        <v>418.77</v>
      </c>
      <c r="V32">
        <v>5.2653999999999996</v>
      </c>
      <c r="W32">
        <v>23.834199999999999</v>
      </c>
      <c r="X32">
        <v>145.0008</v>
      </c>
      <c r="Y32">
        <v>0</v>
      </c>
      <c r="Z32">
        <v>13.1076</v>
      </c>
      <c r="AA32">
        <v>28.045000000000002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19.651199999999999</v>
      </c>
      <c r="AH32">
        <v>116.9545</v>
      </c>
      <c r="AI32">
        <v>49.646999999999998</v>
      </c>
      <c r="AJ32">
        <v>0</v>
      </c>
      <c r="AK32">
        <v>51.394500000000001</v>
      </c>
      <c r="AL32">
        <v>0</v>
      </c>
      <c r="AM32">
        <v>15.836040000000001</v>
      </c>
      <c r="AN32">
        <v>0.68867999999999996</v>
      </c>
      <c r="AO32">
        <v>30.87</v>
      </c>
      <c r="AP32">
        <v>5.7645</v>
      </c>
      <c r="AQ32">
        <v>14.868</v>
      </c>
      <c r="AR32">
        <v>49.68</v>
      </c>
      <c r="AS32">
        <v>31.897383000000001</v>
      </c>
      <c r="AT32">
        <v>12.769969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69.86999999999999</v>
      </c>
      <c r="BA32">
        <f t="shared" si="1"/>
        <v>2536.4811319999994</v>
      </c>
      <c r="BB32">
        <v>29</v>
      </c>
      <c r="BD32">
        <v>23.24</v>
      </c>
      <c r="BE32">
        <v>3.76</v>
      </c>
      <c r="BF32">
        <v>1.01</v>
      </c>
      <c r="BG32">
        <v>1.8</v>
      </c>
      <c r="BH32">
        <v>5.63</v>
      </c>
      <c r="BI32">
        <v>4.78</v>
      </c>
      <c r="BJ32">
        <v>1.51</v>
      </c>
      <c r="BK32">
        <v>2.2599999999999998</v>
      </c>
      <c r="BL32">
        <v>3.29</v>
      </c>
      <c r="BM32">
        <v>1.62</v>
      </c>
      <c r="BN32">
        <v>0.52</v>
      </c>
      <c r="BO32">
        <v>13.69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69.86999999999999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415</v>
      </c>
      <c r="L33">
        <v>352.83854500000001</v>
      </c>
      <c r="M33">
        <v>85</v>
      </c>
      <c r="N33">
        <v>118.125</v>
      </c>
      <c r="O33">
        <v>123.66562500000001</v>
      </c>
      <c r="P33">
        <v>139.31</v>
      </c>
      <c r="Q33">
        <v>8.6341809999999999</v>
      </c>
      <c r="R33">
        <v>12.791655</v>
      </c>
      <c r="S33">
        <v>13.072082999999999</v>
      </c>
      <c r="T33">
        <v>0</v>
      </c>
      <c r="U33">
        <v>418.77</v>
      </c>
      <c r="V33">
        <v>5.2653999999999996</v>
      </c>
      <c r="W33">
        <v>23.834199999999999</v>
      </c>
      <c r="X33">
        <v>111.0008</v>
      </c>
      <c r="Y33">
        <v>0</v>
      </c>
      <c r="Z33">
        <v>13.1076</v>
      </c>
      <c r="AA33">
        <v>12.64</v>
      </c>
      <c r="AB33">
        <v>26.34008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19.651199999999999</v>
      </c>
      <c r="AH33">
        <v>116.9545</v>
      </c>
      <c r="AI33">
        <v>49.646999999999998</v>
      </c>
      <c r="AJ33">
        <v>0</v>
      </c>
      <c r="AK33">
        <v>51.394500000000001</v>
      </c>
      <c r="AL33">
        <v>0</v>
      </c>
      <c r="AM33">
        <v>15.836040000000001</v>
      </c>
      <c r="AN33">
        <v>0.68867999999999996</v>
      </c>
      <c r="AO33">
        <v>30.87</v>
      </c>
      <c r="AP33">
        <v>5.7645</v>
      </c>
      <c r="AQ33">
        <v>14.868</v>
      </c>
      <c r="AR33">
        <v>49.68</v>
      </c>
      <c r="AS33">
        <v>31.897383000000001</v>
      </c>
      <c r="AT33">
        <v>12.769969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69.86999999999999</v>
      </c>
      <c r="BA33">
        <f t="shared" si="1"/>
        <v>2456.297877</v>
      </c>
      <c r="BB33">
        <v>30</v>
      </c>
      <c r="BD33">
        <v>23.24</v>
      </c>
      <c r="BE33">
        <v>3.76</v>
      </c>
      <c r="BF33">
        <v>1.01</v>
      </c>
      <c r="BG33">
        <v>1.8</v>
      </c>
      <c r="BH33">
        <v>5.63</v>
      </c>
      <c r="BI33">
        <v>4.78</v>
      </c>
      <c r="BJ33">
        <v>1.51</v>
      </c>
      <c r="BK33">
        <v>2.2599999999999998</v>
      </c>
      <c r="BL33">
        <v>3.29</v>
      </c>
      <c r="BM33">
        <v>1.62</v>
      </c>
      <c r="BN33">
        <v>0.52</v>
      </c>
      <c r="BO33">
        <v>13.69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69.86999999999999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415</v>
      </c>
      <c r="L34">
        <v>352.83854500000001</v>
      </c>
      <c r="M34">
        <v>85</v>
      </c>
      <c r="N34">
        <v>118.125</v>
      </c>
      <c r="O34">
        <v>123.66562500000001</v>
      </c>
      <c r="P34">
        <v>139.31</v>
      </c>
      <c r="Q34">
        <v>9.9506420000000002</v>
      </c>
      <c r="R34">
        <v>12.791655</v>
      </c>
      <c r="S34">
        <v>13.072082999999999</v>
      </c>
      <c r="T34">
        <v>0</v>
      </c>
      <c r="U34">
        <v>418.77</v>
      </c>
      <c r="V34">
        <v>5.2653999999999996</v>
      </c>
      <c r="W34">
        <v>24.1234</v>
      </c>
      <c r="X34">
        <v>112.26090000000001</v>
      </c>
      <c r="Y34">
        <v>0</v>
      </c>
      <c r="Z34">
        <v>13.1076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19.651199999999999</v>
      </c>
      <c r="AH34">
        <v>89.965000000000003</v>
      </c>
      <c r="AI34">
        <v>49.646999999999998</v>
      </c>
      <c r="AJ34">
        <v>0</v>
      </c>
      <c r="AK34">
        <v>51.394500000000001</v>
      </c>
      <c r="AL34">
        <v>0</v>
      </c>
      <c r="AM34">
        <v>15.836040000000001</v>
      </c>
      <c r="AN34">
        <v>0.68867999999999996</v>
      </c>
      <c r="AO34">
        <v>30.87</v>
      </c>
      <c r="AP34">
        <v>5.7645</v>
      </c>
      <c r="AQ34">
        <v>14.868</v>
      </c>
      <c r="AR34">
        <v>49.68</v>
      </c>
      <c r="AS34">
        <v>31.897383000000001</v>
      </c>
      <c r="AT34">
        <v>12.769969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69.86999999999999</v>
      </c>
      <c r="BA34">
        <f t="shared" si="1"/>
        <v>2432.1741380000003</v>
      </c>
      <c r="BB34">
        <v>31</v>
      </c>
      <c r="BD34">
        <v>23.24</v>
      </c>
      <c r="BE34">
        <v>3.76</v>
      </c>
      <c r="BF34">
        <v>1.01</v>
      </c>
      <c r="BG34">
        <v>1.8</v>
      </c>
      <c r="BH34">
        <v>5.63</v>
      </c>
      <c r="BI34">
        <v>4.78</v>
      </c>
      <c r="BJ34">
        <v>1.51</v>
      </c>
      <c r="BK34">
        <v>2.2599999999999998</v>
      </c>
      <c r="BL34">
        <v>3.29</v>
      </c>
      <c r="BM34">
        <v>1.62</v>
      </c>
      <c r="BN34">
        <v>0.52</v>
      </c>
      <c r="BO34">
        <v>13.69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69.86999999999999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362.32</v>
      </c>
      <c r="L35">
        <v>338</v>
      </c>
      <c r="M35">
        <v>85</v>
      </c>
      <c r="N35">
        <v>118.125</v>
      </c>
      <c r="O35">
        <v>123.66562500000001</v>
      </c>
      <c r="P35">
        <v>139.31</v>
      </c>
      <c r="Q35">
        <v>9.1915180000000003</v>
      </c>
      <c r="R35">
        <v>7.9376980000000001</v>
      </c>
      <c r="S35">
        <v>12.481654000000001</v>
      </c>
      <c r="T35">
        <v>0</v>
      </c>
      <c r="U35">
        <v>418.77</v>
      </c>
      <c r="V35">
        <v>0.29742000000000002</v>
      </c>
      <c r="W35">
        <v>24.1234</v>
      </c>
      <c r="X35">
        <v>112.26090000000001</v>
      </c>
      <c r="Y35">
        <v>0</v>
      </c>
      <c r="Z35">
        <v>6.5537999999999998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19.651199999999999</v>
      </c>
      <c r="AH35">
        <v>68.183999999999997</v>
      </c>
      <c r="AI35">
        <v>49.646999999999998</v>
      </c>
      <c r="AJ35">
        <v>0</v>
      </c>
      <c r="AK35">
        <v>51.394500000000001</v>
      </c>
      <c r="AL35">
        <v>0</v>
      </c>
      <c r="AM35">
        <v>15.836040000000001</v>
      </c>
      <c r="AN35">
        <v>0.68867999999999996</v>
      </c>
      <c r="AO35">
        <v>30.87</v>
      </c>
      <c r="AP35">
        <v>5.7645</v>
      </c>
      <c r="AQ35">
        <v>7.4340000000000002</v>
      </c>
      <c r="AR35">
        <v>49.68</v>
      </c>
      <c r="AS35">
        <v>31.897383000000001</v>
      </c>
      <c r="AT35">
        <v>12.769969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69.86999999999999</v>
      </c>
      <c r="BA35">
        <f t="shared" si="1"/>
        <v>2317.7153030000004</v>
      </c>
      <c r="BB35">
        <v>32</v>
      </c>
      <c r="BD35">
        <v>23.24</v>
      </c>
      <c r="BE35">
        <v>3.76</v>
      </c>
      <c r="BF35">
        <v>1.01</v>
      </c>
      <c r="BG35">
        <v>1.8</v>
      </c>
      <c r="BH35">
        <v>5.63</v>
      </c>
      <c r="BI35">
        <v>4.78</v>
      </c>
      <c r="BJ35">
        <v>1.51</v>
      </c>
      <c r="BK35">
        <v>2.2599999999999998</v>
      </c>
      <c r="BL35">
        <v>3.29</v>
      </c>
      <c r="BM35">
        <v>1.62</v>
      </c>
      <c r="BN35">
        <v>0.52</v>
      </c>
      <c r="BO35">
        <v>13.69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69.86999999999999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362.32</v>
      </c>
      <c r="L36">
        <v>338</v>
      </c>
      <c r="M36">
        <v>85</v>
      </c>
      <c r="N36">
        <v>118.125</v>
      </c>
      <c r="O36">
        <v>123.66562500000001</v>
      </c>
      <c r="P36">
        <v>139.31</v>
      </c>
      <c r="Q36">
        <v>9.1915180000000003</v>
      </c>
      <c r="R36">
        <v>7.9376980000000001</v>
      </c>
      <c r="S36">
        <v>12.481654000000001</v>
      </c>
      <c r="T36">
        <v>0</v>
      </c>
      <c r="U36">
        <v>418.77</v>
      </c>
      <c r="V36">
        <v>0</v>
      </c>
      <c r="W36">
        <v>24.1234</v>
      </c>
      <c r="X36">
        <v>112.26090000000001</v>
      </c>
      <c r="Y36">
        <v>0</v>
      </c>
      <c r="Z36">
        <v>6.5537999999999998</v>
      </c>
      <c r="AA36">
        <v>12.64</v>
      </c>
      <c r="AB36">
        <v>26.34008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19.651199999999999</v>
      </c>
      <c r="AH36">
        <v>66.290000000000006</v>
      </c>
      <c r="AI36">
        <v>33.097999999999999</v>
      </c>
      <c r="AJ36">
        <v>0</v>
      </c>
      <c r="AK36">
        <v>51.394500000000001</v>
      </c>
      <c r="AL36">
        <v>0</v>
      </c>
      <c r="AM36">
        <v>15.836040000000001</v>
      </c>
      <c r="AN36">
        <v>0.68867999999999996</v>
      </c>
      <c r="AO36">
        <v>30.87</v>
      </c>
      <c r="AP36">
        <v>5.7645</v>
      </c>
      <c r="AQ36">
        <v>7.4340000000000002</v>
      </c>
      <c r="AR36">
        <v>49.68</v>
      </c>
      <c r="AS36">
        <v>31.897383000000001</v>
      </c>
      <c r="AT36">
        <v>12.769969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69.86999999999999</v>
      </c>
      <c r="BA36">
        <f t="shared" si="1"/>
        <v>2298.9748830000003</v>
      </c>
      <c r="BB36">
        <v>33</v>
      </c>
      <c r="BD36">
        <v>23.24</v>
      </c>
      <c r="BE36">
        <v>3.76</v>
      </c>
      <c r="BF36">
        <v>1.01</v>
      </c>
      <c r="BG36">
        <v>1.8</v>
      </c>
      <c r="BH36">
        <v>5.63</v>
      </c>
      <c r="BI36">
        <v>4.78</v>
      </c>
      <c r="BJ36">
        <v>1.51</v>
      </c>
      <c r="BK36">
        <v>2.2599999999999998</v>
      </c>
      <c r="BL36">
        <v>3.29</v>
      </c>
      <c r="BM36">
        <v>1.62</v>
      </c>
      <c r="BN36">
        <v>0.52</v>
      </c>
      <c r="BO36">
        <v>13.69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69.86999999999999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362.32</v>
      </c>
      <c r="L37">
        <v>338</v>
      </c>
      <c r="M37">
        <v>85</v>
      </c>
      <c r="N37">
        <v>118.125</v>
      </c>
      <c r="O37">
        <v>123.66562500000001</v>
      </c>
      <c r="P37">
        <v>139.31</v>
      </c>
      <c r="Q37">
        <v>9.1915180000000003</v>
      </c>
      <c r="R37">
        <v>7.9376980000000001</v>
      </c>
      <c r="S37">
        <v>12.481654000000001</v>
      </c>
      <c r="T37">
        <v>0</v>
      </c>
      <c r="U37">
        <v>418.77</v>
      </c>
      <c r="V37">
        <v>0</v>
      </c>
      <c r="W37">
        <v>24.1234</v>
      </c>
      <c r="X37">
        <v>112.26090000000001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19.651199999999999</v>
      </c>
      <c r="AH37">
        <v>66.290000000000006</v>
      </c>
      <c r="AI37">
        <v>33.097999999999999</v>
      </c>
      <c r="AJ37">
        <v>0</v>
      </c>
      <c r="AK37">
        <v>51.394500000000001</v>
      </c>
      <c r="AL37">
        <v>0</v>
      </c>
      <c r="AM37">
        <v>15.836040000000001</v>
      </c>
      <c r="AN37">
        <v>0.68867999999999996</v>
      </c>
      <c r="AO37">
        <v>30.87</v>
      </c>
      <c r="AP37">
        <v>5.7645</v>
      </c>
      <c r="AQ37">
        <v>0</v>
      </c>
      <c r="AR37">
        <v>49.68</v>
      </c>
      <c r="AS37">
        <v>31.897383000000001</v>
      </c>
      <c r="AT37">
        <v>12.769969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69.86999999999999</v>
      </c>
      <c r="BA37">
        <f t="shared" si="1"/>
        <v>2278.9008829999998</v>
      </c>
      <c r="BB37">
        <v>34</v>
      </c>
      <c r="BD37">
        <v>23.24</v>
      </c>
      <c r="BE37">
        <v>3.76</v>
      </c>
      <c r="BF37">
        <v>1.01</v>
      </c>
      <c r="BG37">
        <v>1.8</v>
      </c>
      <c r="BH37">
        <v>5.63</v>
      </c>
      <c r="BI37">
        <v>4.78</v>
      </c>
      <c r="BJ37">
        <v>1.51</v>
      </c>
      <c r="BK37">
        <v>2.2599999999999998</v>
      </c>
      <c r="BL37">
        <v>3.29</v>
      </c>
      <c r="BM37">
        <v>1.62</v>
      </c>
      <c r="BN37">
        <v>0.52</v>
      </c>
      <c r="BO37">
        <v>13.69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69.86999999999999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362.32</v>
      </c>
      <c r="L38">
        <v>338</v>
      </c>
      <c r="M38">
        <v>85</v>
      </c>
      <c r="N38">
        <v>118.125</v>
      </c>
      <c r="O38">
        <v>123.66562500000001</v>
      </c>
      <c r="P38">
        <v>139.31</v>
      </c>
      <c r="Q38">
        <v>9.1915180000000003</v>
      </c>
      <c r="R38">
        <v>7.9376980000000001</v>
      </c>
      <c r="S38">
        <v>12.481654000000001</v>
      </c>
      <c r="T38">
        <v>0</v>
      </c>
      <c r="U38">
        <v>418.77</v>
      </c>
      <c r="V38">
        <v>0</v>
      </c>
      <c r="W38">
        <v>24.1234</v>
      </c>
      <c r="X38">
        <v>112.26090000000001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19.651199999999999</v>
      </c>
      <c r="AH38">
        <v>66.290000000000006</v>
      </c>
      <c r="AI38">
        <v>5.0919999999999996</v>
      </c>
      <c r="AJ38">
        <v>0</v>
      </c>
      <c r="AK38">
        <v>51.394500000000001</v>
      </c>
      <c r="AL38">
        <v>0</v>
      </c>
      <c r="AM38">
        <v>15.836040000000001</v>
      </c>
      <c r="AN38">
        <v>0.68867999999999996</v>
      </c>
      <c r="AO38">
        <v>30.87</v>
      </c>
      <c r="AP38">
        <v>5.7645</v>
      </c>
      <c r="AQ38">
        <v>0</v>
      </c>
      <c r="AR38">
        <v>49.68</v>
      </c>
      <c r="AS38">
        <v>31.897383000000001</v>
      </c>
      <c r="AT38">
        <v>12.769969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69.86999999999999</v>
      </c>
      <c r="BA38">
        <f t="shared" si="1"/>
        <v>2250.8948829999999</v>
      </c>
      <c r="BB38">
        <v>35</v>
      </c>
      <c r="BD38">
        <v>23.24</v>
      </c>
      <c r="BE38">
        <v>3.76</v>
      </c>
      <c r="BF38">
        <v>1.01</v>
      </c>
      <c r="BG38">
        <v>1.8</v>
      </c>
      <c r="BH38">
        <v>5.63</v>
      </c>
      <c r="BI38">
        <v>4.78</v>
      </c>
      <c r="BJ38">
        <v>1.51</v>
      </c>
      <c r="BK38">
        <v>2.2599999999999998</v>
      </c>
      <c r="BL38">
        <v>3.29</v>
      </c>
      <c r="BM38">
        <v>1.62</v>
      </c>
      <c r="BN38">
        <v>0.52</v>
      </c>
      <c r="BO38">
        <v>13.69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69.86999999999999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362.32</v>
      </c>
      <c r="L39">
        <v>338</v>
      </c>
      <c r="M39">
        <v>85</v>
      </c>
      <c r="N39">
        <v>118.125</v>
      </c>
      <c r="O39">
        <v>123.66562500000001</v>
      </c>
      <c r="P39">
        <v>139.31</v>
      </c>
      <c r="Q39">
        <v>9.0731800000000007</v>
      </c>
      <c r="R39">
        <v>5.9077650000000004</v>
      </c>
      <c r="S39">
        <v>10.913593000000001</v>
      </c>
      <c r="T39">
        <v>0</v>
      </c>
      <c r="U39">
        <v>418.77</v>
      </c>
      <c r="V39">
        <v>0</v>
      </c>
      <c r="W39">
        <v>10.3302</v>
      </c>
      <c r="X39">
        <v>62.470100000000002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19.651199999999999</v>
      </c>
      <c r="AH39">
        <v>66.290000000000006</v>
      </c>
      <c r="AI39">
        <v>2.5459999999999998</v>
      </c>
      <c r="AJ39">
        <v>0</v>
      </c>
      <c r="AK39">
        <v>51.394500000000001</v>
      </c>
      <c r="AL39">
        <v>0</v>
      </c>
      <c r="AM39">
        <v>15.836040000000001</v>
      </c>
      <c r="AN39">
        <v>0.68867999999999996</v>
      </c>
      <c r="AO39">
        <v>30.87</v>
      </c>
      <c r="AP39">
        <v>5.7645</v>
      </c>
      <c r="AQ39">
        <v>0</v>
      </c>
      <c r="AR39">
        <v>49.68</v>
      </c>
      <c r="AS39">
        <v>31.897383000000001</v>
      </c>
      <c r="AT39">
        <v>12.769969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70.059999999999988</v>
      </c>
      <c r="BA39">
        <f t="shared" si="1"/>
        <v>2181.2385509999999</v>
      </c>
      <c r="BB39">
        <v>36</v>
      </c>
      <c r="BD39">
        <v>23.24</v>
      </c>
      <c r="BE39">
        <v>3.95</v>
      </c>
      <c r="BF39">
        <v>1.01</v>
      </c>
      <c r="BG39">
        <v>1.8</v>
      </c>
      <c r="BH39">
        <v>5.63</v>
      </c>
      <c r="BI39">
        <v>4.78</v>
      </c>
      <c r="BJ39">
        <v>1.51</v>
      </c>
      <c r="BK39">
        <v>2.2599999999999998</v>
      </c>
      <c r="BL39">
        <v>3.29</v>
      </c>
      <c r="BM39">
        <v>1.62</v>
      </c>
      <c r="BN39">
        <v>0.52</v>
      </c>
      <c r="BO39">
        <v>13.69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70.059999999999988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362.32</v>
      </c>
      <c r="L40">
        <v>338</v>
      </c>
      <c r="M40">
        <v>85</v>
      </c>
      <c r="N40">
        <v>118.125</v>
      </c>
      <c r="O40">
        <v>123.66562500000001</v>
      </c>
      <c r="P40">
        <v>139.31</v>
      </c>
      <c r="Q40">
        <v>9.0731800000000007</v>
      </c>
      <c r="R40">
        <v>5.9077650000000004</v>
      </c>
      <c r="S40">
        <v>10.913593000000001</v>
      </c>
      <c r="T40">
        <v>0</v>
      </c>
      <c r="U40">
        <v>418.77</v>
      </c>
      <c r="V40">
        <v>0</v>
      </c>
      <c r="W40">
        <v>10.3302</v>
      </c>
      <c r="X40">
        <v>62.470100000000002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19.651199999999999</v>
      </c>
      <c r="AH40">
        <v>66.290000000000006</v>
      </c>
      <c r="AI40">
        <v>0</v>
      </c>
      <c r="AJ40">
        <v>0</v>
      </c>
      <c r="AK40">
        <v>51.394500000000001</v>
      </c>
      <c r="AL40">
        <v>0</v>
      </c>
      <c r="AM40">
        <v>15.836040000000001</v>
      </c>
      <c r="AN40">
        <v>0.68867999999999996</v>
      </c>
      <c r="AO40">
        <v>30.87</v>
      </c>
      <c r="AP40">
        <v>5.7645</v>
      </c>
      <c r="AQ40">
        <v>0</v>
      </c>
      <c r="AR40">
        <v>49.68</v>
      </c>
      <c r="AS40">
        <v>31.897383000000001</v>
      </c>
      <c r="AT40">
        <v>12.769969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70.059999999999988</v>
      </c>
      <c r="BA40">
        <f t="shared" si="1"/>
        <v>2178.6925509999996</v>
      </c>
      <c r="BB40">
        <v>37</v>
      </c>
      <c r="BD40">
        <v>23.24</v>
      </c>
      <c r="BE40">
        <v>3.95</v>
      </c>
      <c r="BF40">
        <v>1.01</v>
      </c>
      <c r="BG40">
        <v>1.8</v>
      </c>
      <c r="BH40">
        <v>5.63</v>
      </c>
      <c r="BI40">
        <v>4.78</v>
      </c>
      <c r="BJ40">
        <v>1.51</v>
      </c>
      <c r="BK40">
        <v>2.2599999999999998</v>
      </c>
      <c r="BL40">
        <v>3.29</v>
      </c>
      <c r="BM40">
        <v>1.62</v>
      </c>
      <c r="BN40">
        <v>0.52</v>
      </c>
      <c r="BO40">
        <v>13.69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70.059999999999988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362.32</v>
      </c>
      <c r="L41">
        <v>338</v>
      </c>
      <c r="M41">
        <v>87</v>
      </c>
      <c r="N41">
        <v>118.125</v>
      </c>
      <c r="O41">
        <v>123.66562500000001</v>
      </c>
      <c r="P41">
        <v>139.31</v>
      </c>
      <c r="Q41">
        <v>9.0731800000000007</v>
      </c>
      <c r="R41">
        <v>5.9077650000000004</v>
      </c>
      <c r="S41">
        <v>10.913593000000001</v>
      </c>
      <c r="T41">
        <v>0</v>
      </c>
      <c r="U41">
        <v>418.77</v>
      </c>
      <c r="V41">
        <v>0</v>
      </c>
      <c r="W41">
        <v>10.3302</v>
      </c>
      <c r="X41">
        <v>62.470100000000002</v>
      </c>
      <c r="Y41">
        <v>0</v>
      </c>
      <c r="Z41">
        <v>6.5537999999999998</v>
      </c>
      <c r="AA41">
        <v>0</v>
      </c>
      <c r="AB41">
        <v>26.34008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19.651199999999999</v>
      </c>
      <c r="AH41">
        <v>42.615000000000002</v>
      </c>
      <c r="AI41">
        <v>0</v>
      </c>
      <c r="AJ41">
        <v>0</v>
      </c>
      <c r="AK41">
        <v>51.394500000000001</v>
      </c>
      <c r="AL41">
        <v>0</v>
      </c>
      <c r="AM41">
        <v>15.836040000000001</v>
      </c>
      <c r="AN41">
        <v>0.68867999999999996</v>
      </c>
      <c r="AO41">
        <v>30.87</v>
      </c>
      <c r="AP41">
        <v>5.7645</v>
      </c>
      <c r="AQ41">
        <v>0</v>
      </c>
      <c r="AR41">
        <v>49.68</v>
      </c>
      <c r="AS41">
        <v>31.897383000000001</v>
      </c>
      <c r="AT41">
        <v>12.769969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70.059999999999988</v>
      </c>
      <c r="BA41">
        <f t="shared" si="1"/>
        <v>2147.3397110000001</v>
      </c>
      <c r="BB41">
        <v>38</v>
      </c>
      <c r="BD41">
        <v>23.24</v>
      </c>
      <c r="BE41">
        <v>3.95</v>
      </c>
      <c r="BF41">
        <v>1.01</v>
      </c>
      <c r="BG41">
        <v>1.8</v>
      </c>
      <c r="BH41">
        <v>5.63</v>
      </c>
      <c r="BI41">
        <v>4.78</v>
      </c>
      <c r="BJ41">
        <v>1.51</v>
      </c>
      <c r="BK41">
        <v>2.2599999999999998</v>
      </c>
      <c r="BL41">
        <v>3.29</v>
      </c>
      <c r="BM41">
        <v>1.62</v>
      </c>
      <c r="BN41">
        <v>0.52</v>
      </c>
      <c r="BO41">
        <v>13.69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70.059999999999988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362.32</v>
      </c>
      <c r="L42">
        <v>338</v>
      </c>
      <c r="M42">
        <v>87</v>
      </c>
      <c r="N42">
        <v>118.125</v>
      </c>
      <c r="O42">
        <v>123.66562500000001</v>
      </c>
      <c r="P42">
        <v>139.31</v>
      </c>
      <c r="Q42">
        <v>9.0731800000000007</v>
      </c>
      <c r="R42">
        <v>5.9077650000000004</v>
      </c>
      <c r="S42">
        <v>10.913593000000001</v>
      </c>
      <c r="T42">
        <v>0</v>
      </c>
      <c r="U42">
        <v>418.77</v>
      </c>
      <c r="V42">
        <v>0</v>
      </c>
      <c r="W42">
        <v>10.3302</v>
      </c>
      <c r="X42">
        <v>62.470100000000002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19.651199999999999</v>
      </c>
      <c r="AH42">
        <v>42.615000000000002</v>
      </c>
      <c r="AI42">
        <v>0</v>
      </c>
      <c r="AJ42">
        <v>0</v>
      </c>
      <c r="AK42">
        <v>51.394500000000001</v>
      </c>
      <c r="AL42">
        <v>0</v>
      </c>
      <c r="AM42">
        <v>15.836040000000001</v>
      </c>
      <c r="AN42">
        <v>0.68867999999999996</v>
      </c>
      <c r="AO42">
        <v>30.87</v>
      </c>
      <c r="AP42">
        <v>5.7645</v>
      </c>
      <c r="AQ42">
        <v>0</v>
      </c>
      <c r="AR42">
        <v>49.68</v>
      </c>
      <c r="AS42">
        <v>31.897383000000001</v>
      </c>
      <c r="AT42">
        <v>12.769969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70.089999999999989</v>
      </c>
      <c r="BA42">
        <f t="shared" si="1"/>
        <v>2134.0930310000003</v>
      </c>
      <c r="BB42">
        <v>39</v>
      </c>
      <c r="BD42">
        <v>23.24</v>
      </c>
      <c r="BE42">
        <v>3.95</v>
      </c>
      <c r="BF42">
        <v>1.01</v>
      </c>
      <c r="BG42">
        <v>1.8</v>
      </c>
      <c r="BH42">
        <v>5.63</v>
      </c>
      <c r="BI42">
        <v>4.78</v>
      </c>
      <c r="BJ42">
        <v>1.51</v>
      </c>
      <c r="BK42">
        <v>2.29</v>
      </c>
      <c r="BL42">
        <v>3.29</v>
      </c>
      <c r="BM42">
        <v>1.62</v>
      </c>
      <c r="BN42">
        <v>0.52</v>
      </c>
      <c r="BO42">
        <v>13.69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70.089999999999989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362.32</v>
      </c>
      <c r="L43">
        <v>338</v>
      </c>
      <c r="M43">
        <v>87</v>
      </c>
      <c r="N43">
        <v>118.125</v>
      </c>
      <c r="O43">
        <v>123.66562500000001</v>
      </c>
      <c r="P43">
        <v>139.31</v>
      </c>
      <c r="Q43">
        <v>9.0731800000000007</v>
      </c>
      <c r="R43">
        <v>5</v>
      </c>
      <c r="S43">
        <v>3</v>
      </c>
      <c r="T43">
        <v>0</v>
      </c>
      <c r="U43">
        <v>418.77</v>
      </c>
      <c r="V43">
        <v>0</v>
      </c>
      <c r="W43">
        <v>10.3302</v>
      </c>
      <c r="X43">
        <v>62.470100000000002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19.651199999999999</v>
      </c>
      <c r="AH43">
        <v>42.615000000000002</v>
      </c>
      <c r="AI43">
        <v>0</v>
      </c>
      <c r="AJ43">
        <v>0</v>
      </c>
      <c r="AK43">
        <v>51.394500000000001</v>
      </c>
      <c r="AL43">
        <v>0</v>
      </c>
      <c r="AM43">
        <v>15.836040000000001</v>
      </c>
      <c r="AN43">
        <v>0.68867999999999996</v>
      </c>
      <c r="AO43">
        <v>30.87</v>
      </c>
      <c r="AP43">
        <v>5.7645</v>
      </c>
      <c r="AQ43">
        <v>0</v>
      </c>
      <c r="AR43">
        <v>53.543999999999997</v>
      </c>
      <c r="AS43">
        <v>31.897383000000001</v>
      </c>
      <c r="AT43">
        <v>12.769969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70.3</v>
      </c>
      <c r="BA43">
        <f t="shared" si="1"/>
        <v>2120.2307730000007</v>
      </c>
      <c r="BB43">
        <v>40</v>
      </c>
      <c r="BD43">
        <v>23.24</v>
      </c>
      <c r="BE43">
        <v>4.16</v>
      </c>
      <c r="BF43">
        <v>1.01</v>
      </c>
      <c r="BG43">
        <v>1.8</v>
      </c>
      <c r="BH43">
        <v>5.63</v>
      </c>
      <c r="BI43">
        <v>4.78</v>
      </c>
      <c r="BJ43">
        <v>1.51</v>
      </c>
      <c r="BK43">
        <v>2.29</v>
      </c>
      <c r="BL43">
        <v>3.29</v>
      </c>
      <c r="BM43">
        <v>1.62</v>
      </c>
      <c r="BN43">
        <v>0.52</v>
      </c>
      <c r="BO43">
        <v>13.69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70.3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362.32</v>
      </c>
      <c r="L44">
        <v>338</v>
      </c>
      <c r="M44">
        <v>87</v>
      </c>
      <c r="N44">
        <v>118.125</v>
      </c>
      <c r="O44">
        <v>123.66562500000001</v>
      </c>
      <c r="P44">
        <v>139.31</v>
      </c>
      <c r="Q44">
        <v>9.0731800000000007</v>
      </c>
      <c r="R44">
        <v>5</v>
      </c>
      <c r="S44">
        <v>3</v>
      </c>
      <c r="T44">
        <v>0</v>
      </c>
      <c r="U44">
        <v>418.77</v>
      </c>
      <c r="V44">
        <v>0</v>
      </c>
      <c r="W44">
        <v>10.3302</v>
      </c>
      <c r="X44">
        <v>62.470100000000002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19.651199999999999</v>
      </c>
      <c r="AH44">
        <v>42.615000000000002</v>
      </c>
      <c r="AI44">
        <v>0</v>
      </c>
      <c r="AJ44">
        <v>0</v>
      </c>
      <c r="AK44">
        <v>51.394500000000001</v>
      </c>
      <c r="AL44">
        <v>0</v>
      </c>
      <c r="AM44">
        <v>15.836040000000001</v>
      </c>
      <c r="AN44">
        <v>0.68867999999999996</v>
      </c>
      <c r="AO44">
        <v>30.87</v>
      </c>
      <c r="AP44">
        <v>5.7645</v>
      </c>
      <c r="AQ44">
        <v>0</v>
      </c>
      <c r="AR44">
        <v>53.543999999999997</v>
      </c>
      <c r="AS44">
        <v>31.897383000000001</v>
      </c>
      <c r="AT44">
        <v>12.769969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70.339999999999989</v>
      </c>
      <c r="BA44">
        <f t="shared" si="1"/>
        <v>2120.2707730000006</v>
      </c>
      <c r="BB44">
        <v>41</v>
      </c>
      <c r="BD44">
        <v>23.24</v>
      </c>
      <c r="BE44">
        <v>4.16</v>
      </c>
      <c r="BF44">
        <v>1.01</v>
      </c>
      <c r="BG44">
        <v>1.8</v>
      </c>
      <c r="BH44">
        <v>5.63</v>
      </c>
      <c r="BI44">
        <v>4.78</v>
      </c>
      <c r="BJ44">
        <v>1.51</v>
      </c>
      <c r="BK44">
        <v>2.33</v>
      </c>
      <c r="BL44">
        <v>3.29</v>
      </c>
      <c r="BM44">
        <v>1.62</v>
      </c>
      <c r="BN44">
        <v>0.52</v>
      </c>
      <c r="BO44">
        <v>13.69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70.339999999999989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362.32</v>
      </c>
      <c r="L45">
        <v>338</v>
      </c>
      <c r="M45">
        <v>87</v>
      </c>
      <c r="N45">
        <v>118.125</v>
      </c>
      <c r="O45">
        <v>123.66562500000001</v>
      </c>
      <c r="P45">
        <v>139.31</v>
      </c>
      <c r="Q45">
        <v>9.0731800000000007</v>
      </c>
      <c r="R45">
        <v>8.5372190000000003</v>
      </c>
      <c r="S45">
        <v>3</v>
      </c>
      <c r="T45">
        <v>0</v>
      </c>
      <c r="U45">
        <v>418.77</v>
      </c>
      <c r="V45">
        <v>0</v>
      </c>
      <c r="W45">
        <v>10.3302</v>
      </c>
      <c r="X45">
        <v>62.470100000000002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19.651199999999999</v>
      </c>
      <c r="AH45">
        <v>42.615000000000002</v>
      </c>
      <c r="AI45">
        <v>0</v>
      </c>
      <c r="AJ45">
        <v>0</v>
      </c>
      <c r="AK45">
        <v>51.394500000000001</v>
      </c>
      <c r="AL45">
        <v>0</v>
      </c>
      <c r="AM45">
        <v>15.836040000000001</v>
      </c>
      <c r="AN45">
        <v>0.68867999999999996</v>
      </c>
      <c r="AO45">
        <v>30.87</v>
      </c>
      <c r="AP45">
        <v>5.7645</v>
      </c>
      <c r="AQ45">
        <v>0</v>
      </c>
      <c r="AR45">
        <v>53.543999999999997</v>
      </c>
      <c r="AS45">
        <v>31.897383000000001</v>
      </c>
      <c r="AT45">
        <v>12.769969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70.339999999999989</v>
      </c>
      <c r="BA45">
        <f t="shared" si="1"/>
        <v>2123.8079920000005</v>
      </c>
      <c r="BB45">
        <v>42</v>
      </c>
      <c r="BD45">
        <v>23.24</v>
      </c>
      <c r="BE45">
        <v>4.16</v>
      </c>
      <c r="BF45">
        <v>1.01</v>
      </c>
      <c r="BG45">
        <v>1.8</v>
      </c>
      <c r="BH45">
        <v>5.63</v>
      </c>
      <c r="BI45">
        <v>4.78</v>
      </c>
      <c r="BJ45">
        <v>1.51</v>
      </c>
      <c r="BK45">
        <v>2.33</v>
      </c>
      <c r="BL45">
        <v>3.29</v>
      </c>
      <c r="BM45">
        <v>1.62</v>
      </c>
      <c r="BN45">
        <v>0.52</v>
      </c>
      <c r="BO45">
        <v>13.69</v>
      </c>
      <c r="BP45">
        <v>0</v>
      </c>
      <c r="BQ45">
        <v>4.38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70.339999999999989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362.32</v>
      </c>
      <c r="L46">
        <v>338</v>
      </c>
      <c r="M46">
        <v>87</v>
      </c>
      <c r="N46">
        <v>118.125</v>
      </c>
      <c r="O46">
        <v>123.66562500000001</v>
      </c>
      <c r="P46">
        <v>139.31</v>
      </c>
      <c r="Q46">
        <v>9.0731800000000007</v>
      </c>
      <c r="R46">
        <v>8.5372190000000003</v>
      </c>
      <c r="S46">
        <v>3</v>
      </c>
      <c r="T46">
        <v>0</v>
      </c>
      <c r="U46">
        <v>418.77</v>
      </c>
      <c r="V46">
        <v>0</v>
      </c>
      <c r="W46">
        <v>10.3302</v>
      </c>
      <c r="X46">
        <v>62.470100000000002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9.1149000000000004</v>
      </c>
      <c r="AE46">
        <v>49.436556000000003</v>
      </c>
      <c r="AF46">
        <v>8.8740000000000006</v>
      </c>
      <c r="AG46">
        <v>19.651199999999999</v>
      </c>
      <c r="AH46">
        <v>42.615000000000002</v>
      </c>
      <c r="AI46">
        <v>0</v>
      </c>
      <c r="AJ46">
        <v>0</v>
      </c>
      <c r="AK46">
        <v>51.394500000000001</v>
      </c>
      <c r="AL46">
        <v>0</v>
      </c>
      <c r="AM46">
        <v>15.836040000000001</v>
      </c>
      <c r="AN46">
        <v>0.68867999999999996</v>
      </c>
      <c r="AO46">
        <v>30.87</v>
      </c>
      <c r="AP46">
        <v>5.7645</v>
      </c>
      <c r="AQ46">
        <v>0</v>
      </c>
      <c r="AR46">
        <v>53.543999999999997</v>
      </c>
      <c r="AS46">
        <v>31.897383000000001</v>
      </c>
      <c r="AT46">
        <v>12.769969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70.339999999999989</v>
      </c>
      <c r="BA46">
        <f t="shared" si="1"/>
        <v>2114.6930920000004</v>
      </c>
      <c r="BB46">
        <v>43</v>
      </c>
      <c r="BD46">
        <v>23.24</v>
      </c>
      <c r="BE46">
        <v>4.16</v>
      </c>
      <c r="BF46">
        <v>1.01</v>
      </c>
      <c r="BG46">
        <v>1.8</v>
      </c>
      <c r="BH46">
        <v>5.63</v>
      </c>
      <c r="BI46">
        <v>4.78</v>
      </c>
      <c r="BJ46">
        <v>1.51</v>
      </c>
      <c r="BK46">
        <v>2.33</v>
      </c>
      <c r="BL46">
        <v>3.29</v>
      </c>
      <c r="BM46">
        <v>1.62</v>
      </c>
      <c r="BN46">
        <v>0.52</v>
      </c>
      <c r="BO46">
        <v>13.69</v>
      </c>
      <c r="BP46">
        <v>0</v>
      </c>
      <c r="BQ46">
        <v>4.38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70.339999999999989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362.32</v>
      </c>
      <c r="L47">
        <v>338</v>
      </c>
      <c r="M47">
        <v>51.691600000000001</v>
      </c>
      <c r="N47">
        <v>91.247299999999996</v>
      </c>
      <c r="O47">
        <v>80.383200000000002</v>
      </c>
      <c r="P47">
        <v>121.78230000000001</v>
      </c>
      <c r="Q47">
        <v>9.0731800000000007</v>
      </c>
      <c r="R47">
        <v>5</v>
      </c>
      <c r="S47">
        <v>3</v>
      </c>
      <c r="T47">
        <v>0</v>
      </c>
      <c r="U47">
        <v>418.77</v>
      </c>
      <c r="V47">
        <v>0</v>
      </c>
      <c r="W47">
        <v>3.87</v>
      </c>
      <c r="X47">
        <v>39.5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9.1149000000000004</v>
      </c>
      <c r="AE47">
        <v>49.436556000000003</v>
      </c>
      <c r="AF47">
        <v>8.8740000000000006</v>
      </c>
      <c r="AG47">
        <v>19.651199999999999</v>
      </c>
      <c r="AH47">
        <v>42.615000000000002</v>
      </c>
      <c r="AI47">
        <v>0</v>
      </c>
      <c r="AJ47">
        <v>0</v>
      </c>
      <c r="AK47">
        <v>51.394500000000001</v>
      </c>
      <c r="AL47">
        <v>0</v>
      </c>
      <c r="AM47">
        <v>15.836040000000001</v>
      </c>
      <c r="AN47">
        <v>0.68867999999999996</v>
      </c>
      <c r="AO47">
        <v>30.87</v>
      </c>
      <c r="AP47">
        <v>5.7645</v>
      </c>
      <c r="AQ47">
        <v>0</v>
      </c>
      <c r="AR47">
        <v>49.68</v>
      </c>
      <c r="AS47">
        <v>31.897383000000001</v>
      </c>
      <c r="AT47">
        <v>12.769969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70.339999999999989</v>
      </c>
      <c r="BA47">
        <f t="shared" si="1"/>
        <v>1948.3115479999999</v>
      </c>
      <c r="BB47">
        <v>44</v>
      </c>
      <c r="BD47">
        <v>23.24</v>
      </c>
      <c r="BE47">
        <v>4.16</v>
      </c>
      <c r="BF47">
        <v>1.01</v>
      </c>
      <c r="BG47">
        <v>1.8</v>
      </c>
      <c r="BH47">
        <v>5.63</v>
      </c>
      <c r="BI47">
        <v>4.78</v>
      </c>
      <c r="BJ47">
        <v>1.51</v>
      </c>
      <c r="BK47">
        <v>2.33</v>
      </c>
      <c r="BL47">
        <v>3.29</v>
      </c>
      <c r="BM47">
        <v>1.62</v>
      </c>
      <c r="BN47">
        <v>0.52</v>
      </c>
      <c r="BO47">
        <v>13.69</v>
      </c>
      <c r="BP47">
        <v>0</v>
      </c>
      <c r="BQ47">
        <v>4.38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70.339999999999989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362.32</v>
      </c>
      <c r="L48">
        <v>338</v>
      </c>
      <c r="M48">
        <v>51.691600000000001</v>
      </c>
      <c r="N48">
        <v>91.247299999999996</v>
      </c>
      <c r="O48">
        <v>80.383200000000002</v>
      </c>
      <c r="P48">
        <v>121.78230000000001</v>
      </c>
      <c r="Q48">
        <v>9.0731800000000007</v>
      </c>
      <c r="R48">
        <v>5</v>
      </c>
      <c r="S48">
        <v>3</v>
      </c>
      <c r="T48">
        <v>0</v>
      </c>
      <c r="U48">
        <v>418.77</v>
      </c>
      <c r="V48">
        <v>0</v>
      </c>
      <c r="W48">
        <v>3.87</v>
      </c>
      <c r="X48">
        <v>39.5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9.1149000000000004</v>
      </c>
      <c r="AE48">
        <v>49.436556000000003</v>
      </c>
      <c r="AF48">
        <v>8.8740000000000006</v>
      </c>
      <c r="AG48">
        <v>19.651199999999999</v>
      </c>
      <c r="AH48">
        <v>42.615000000000002</v>
      </c>
      <c r="AI48">
        <v>0</v>
      </c>
      <c r="AJ48">
        <v>0</v>
      </c>
      <c r="AK48">
        <v>51.394500000000001</v>
      </c>
      <c r="AL48">
        <v>0</v>
      </c>
      <c r="AM48">
        <v>15.836040000000001</v>
      </c>
      <c r="AN48">
        <v>0.68867999999999996</v>
      </c>
      <c r="AO48">
        <v>30.87</v>
      </c>
      <c r="AP48">
        <v>5.7645</v>
      </c>
      <c r="AQ48">
        <v>0</v>
      </c>
      <c r="AR48">
        <v>49.68</v>
      </c>
      <c r="AS48">
        <v>31.897383000000001</v>
      </c>
      <c r="AT48">
        <v>12.769969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70.339999999999989</v>
      </c>
      <c r="BA48">
        <f t="shared" si="1"/>
        <v>1948.3115479999999</v>
      </c>
      <c r="BB48">
        <v>45</v>
      </c>
      <c r="BD48">
        <v>23.24</v>
      </c>
      <c r="BE48">
        <v>4.16</v>
      </c>
      <c r="BF48">
        <v>1.01</v>
      </c>
      <c r="BG48">
        <v>1.8</v>
      </c>
      <c r="BH48">
        <v>5.63</v>
      </c>
      <c r="BI48">
        <v>4.78</v>
      </c>
      <c r="BJ48">
        <v>1.51</v>
      </c>
      <c r="BK48">
        <v>2.33</v>
      </c>
      <c r="BL48">
        <v>3.29</v>
      </c>
      <c r="BM48">
        <v>1.62</v>
      </c>
      <c r="BN48">
        <v>0.52</v>
      </c>
      <c r="BO48">
        <v>13.69</v>
      </c>
      <c r="BP48">
        <v>0</v>
      </c>
      <c r="BQ48">
        <v>4.38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70.339999999999989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362.32</v>
      </c>
      <c r="L49">
        <v>338</v>
      </c>
      <c r="M49">
        <v>51.691600000000001</v>
      </c>
      <c r="N49">
        <v>91.247299999999996</v>
      </c>
      <c r="O49">
        <v>80.383200000000002</v>
      </c>
      <c r="P49">
        <v>121.78230000000001</v>
      </c>
      <c r="Q49">
        <v>9.0731800000000007</v>
      </c>
      <c r="R49">
        <v>5</v>
      </c>
      <c r="S49">
        <v>3</v>
      </c>
      <c r="T49">
        <v>0</v>
      </c>
      <c r="U49">
        <v>418.77</v>
      </c>
      <c r="V49">
        <v>0</v>
      </c>
      <c r="W49">
        <v>3.87</v>
      </c>
      <c r="X49">
        <v>39.5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9.1149000000000004</v>
      </c>
      <c r="AE49">
        <v>49.436556000000003</v>
      </c>
      <c r="AF49">
        <v>8.8740000000000006</v>
      </c>
      <c r="AG49">
        <v>19.651199999999999</v>
      </c>
      <c r="AH49">
        <v>42.615000000000002</v>
      </c>
      <c r="AI49">
        <v>0</v>
      </c>
      <c r="AJ49">
        <v>0</v>
      </c>
      <c r="AK49">
        <v>51.394500000000001</v>
      </c>
      <c r="AL49">
        <v>0</v>
      </c>
      <c r="AM49">
        <v>15.836040000000001</v>
      </c>
      <c r="AN49">
        <v>0.68867999999999996</v>
      </c>
      <c r="AO49">
        <v>30.87</v>
      </c>
      <c r="AP49">
        <v>5.7645</v>
      </c>
      <c r="AQ49">
        <v>0</v>
      </c>
      <c r="AR49">
        <v>49.68</v>
      </c>
      <c r="AS49">
        <v>31.897383000000001</v>
      </c>
      <c r="AT49">
        <v>12.769969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70.339999999999989</v>
      </c>
      <c r="BA49">
        <f t="shared" si="1"/>
        <v>1948.3115479999999</v>
      </c>
      <c r="BB49">
        <v>46</v>
      </c>
      <c r="BD49">
        <v>23.24</v>
      </c>
      <c r="BE49">
        <v>4.16</v>
      </c>
      <c r="BF49">
        <v>1.01</v>
      </c>
      <c r="BG49">
        <v>1.8</v>
      </c>
      <c r="BH49">
        <v>5.63</v>
      </c>
      <c r="BI49">
        <v>4.78</v>
      </c>
      <c r="BJ49">
        <v>1.51</v>
      </c>
      <c r="BK49">
        <v>2.33</v>
      </c>
      <c r="BL49">
        <v>3.29</v>
      </c>
      <c r="BM49">
        <v>1.62</v>
      </c>
      <c r="BN49">
        <v>0.52</v>
      </c>
      <c r="BO49">
        <v>13.69</v>
      </c>
      <c r="BP49">
        <v>0</v>
      </c>
      <c r="BQ49">
        <v>4.38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70.339999999999989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362.32</v>
      </c>
      <c r="L50">
        <v>338</v>
      </c>
      <c r="M50">
        <v>51.691600000000001</v>
      </c>
      <c r="N50">
        <v>91.247299999999996</v>
      </c>
      <c r="O50">
        <v>80.383200000000002</v>
      </c>
      <c r="P50">
        <v>121.78230000000001</v>
      </c>
      <c r="Q50">
        <v>9.0731800000000007</v>
      </c>
      <c r="R50">
        <v>5</v>
      </c>
      <c r="S50">
        <v>3</v>
      </c>
      <c r="T50">
        <v>0</v>
      </c>
      <c r="U50">
        <v>418.77</v>
      </c>
      <c r="V50">
        <v>0</v>
      </c>
      <c r="W50">
        <v>3.87</v>
      </c>
      <c r="X50">
        <v>39.5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9.1149000000000004</v>
      </c>
      <c r="AE50">
        <v>49.436556000000003</v>
      </c>
      <c r="AF50">
        <v>8.8740000000000006</v>
      </c>
      <c r="AG50">
        <v>19.651199999999999</v>
      </c>
      <c r="AH50">
        <v>42.615000000000002</v>
      </c>
      <c r="AI50">
        <v>0</v>
      </c>
      <c r="AJ50">
        <v>0</v>
      </c>
      <c r="AK50">
        <v>51.394500000000001</v>
      </c>
      <c r="AL50">
        <v>0</v>
      </c>
      <c r="AM50">
        <v>15.836040000000001</v>
      </c>
      <c r="AN50">
        <v>0.68867999999999996</v>
      </c>
      <c r="AO50">
        <v>30.87</v>
      </c>
      <c r="AP50">
        <v>5.7645</v>
      </c>
      <c r="AQ50">
        <v>0</v>
      </c>
      <c r="AR50">
        <v>49.68</v>
      </c>
      <c r="AS50">
        <v>31.897383000000001</v>
      </c>
      <c r="AT50">
        <v>12.769969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70.339999999999989</v>
      </c>
      <c r="BA50">
        <f t="shared" si="1"/>
        <v>1948.3115479999999</v>
      </c>
      <c r="BB50">
        <v>47</v>
      </c>
      <c r="BD50">
        <v>23.24</v>
      </c>
      <c r="BE50">
        <v>4.16</v>
      </c>
      <c r="BF50">
        <v>1.01</v>
      </c>
      <c r="BG50">
        <v>1.8</v>
      </c>
      <c r="BH50">
        <v>5.63</v>
      </c>
      <c r="BI50">
        <v>4.78</v>
      </c>
      <c r="BJ50">
        <v>1.51</v>
      </c>
      <c r="BK50">
        <v>2.33</v>
      </c>
      <c r="BL50">
        <v>3.29</v>
      </c>
      <c r="BM50">
        <v>1.62</v>
      </c>
      <c r="BN50">
        <v>0.52</v>
      </c>
      <c r="BO50">
        <v>13.69</v>
      </c>
      <c r="BP50">
        <v>0</v>
      </c>
      <c r="BQ50">
        <v>4.38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70.339999999999989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359.73</v>
      </c>
      <c r="L51">
        <v>345.96</v>
      </c>
      <c r="M51">
        <v>56.691600000000001</v>
      </c>
      <c r="N51">
        <v>96.247299999999996</v>
      </c>
      <c r="O51">
        <v>85.383200000000002</v>
      </c>
      <c r="P51">
        <v>126.78230000000001</v>
      </c>
      <c r="Q51">
        <v>9.0731800000000007</v>
      </c>
      <c r="R51">
        <v>5</v>
      </c>
      <c r="S51">
        <v>3</v>
      </c>
      <c r="T51">
        <v>0</v>
      </c>
      <c r="U51">
        <v>418.77</v>
      </c>
      <c r="V51">
        <v>0</v>
      </c>
      <c r="W51">
        <v>3.74</v>
      </c>
      <c r="X51">
        <v>49.02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49.436556000000003</v>
      </c>
      <c r="AF51">
        <v>8.8740000000000006</v>
      </c>
      <c r="AG51">
        <v>19.651199999999999</v>
      </c>
      <c r="AH51">
        <v>42.615000000000002</v>
      </c>
      <c r="AI51">
        <v>0</v>
      </c>
      <c r="AJ51">
        <v>0</v>
      </c>
      <c r="AK51">
        <v>51.394500000000001</v>
      </c>
      <c r="AL51">
        <v>0</v>
      </c>
      <c r="AM51">
        <v>15.836040000000001</v>
      </c>
      <c r="AN51">
        <v>0.68867999999999996</v>
      </c>
      <c r="AO51">
        <v>30.87</v>
      </c>
      <c r="AP51">
        <v>12.681900000000001</v>
      </c>
      <c r="AQ51">
        <v>0</v>
      </c>
      <c r="AR51">
        <v>49.68</v>
      </c>
      <c r="AS51">
        <v>31.897383000000001</v>
      </c>
      <c r="AT51">
        <v>12.769969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70.249999999999986</v>
      </c>
      <c r="BA51">
        <f t="shared" si="1"/>
        <v>1989.8989480000002</v>
      </c>
      <c r="BB51">
        <v>48</v>
      </c>
      <c r="BD51">
        <v>23.24</v>
      </c>
      <c r="BE51">
        <v>4.07</v>
      </c>
      <c r="BF51">
        <v>1.01</v>
      </c>
      <c r="BG51">
        <v>1.8</v>
      </c>
      <c r="BH51">
        <v>5.63</v>
      </c>
      <c r="BI51">
        <v>4.78</v>
      </c>
      <c r="BJ51">
        <v>1.51</v>
      </c>
      <c r="BK51">
        <v>2.33</v>
      </c>
      <c r="BL51">
        <v>3.29</v>
      </c>
      <c r="BM51">
        <v>1.62</v>
      </c>
      <c r="BN51">
        <v>0.52</v>
      </c>
      <c r="BO51">
        <v>13.69</v>
      </c>
      <c r="BP51">
        <v>0</v>
      </c>
      <c r="BQ51">
        <v>4.38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70.249999999999986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359.73</v>
      </c>
      <c r="L52">
        <v>345.96</v>
      </c>
      <c r="M52">
        <v>56.691600000000001</v>
      </c>
      <c r="N52">
        <v>96.247299999999996</v>
      </c>
      <c r="O52">
        <v>85.383200000000002</v>
      </c>
      <c r="P52">
        <v>126.78230000000001</v>
      </c>
      <c r="Q52">
        <v>9.0731800000000007</v>
      </c>
      <c r="R52">
        <v>5</v>
      </c>
      <c r="S52">
        <v>3</v>
      </c>
      <c r="T52">
        <v>0</v>
      </c>
      <c r="U52">
        <v>418.77</v>
      </c>
      <c r="V52">
        <v>0</v>
      </c>
      <c r="W52">
        <v>3.74</v>
      </c>
      <c r="X52">
        <v>49.02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49.436556000000003</v>
      </c>
      <c r="AF52">
        <v>8.8740000000000006</v>
      </c>
      <c r="AG52">
        <v>19.651199999999999</v>
      </c>
      <c r="AH52">
        <v>42.615000000000002</v>
      </c>
      <c r="AI52">
        <v>0</v>
      </c>
      <c r="AJ52">
        <v>0</v>
      </c>
      <c r="AK52">
        <v>51.394500000000001</v>
      </c>
      <c r="AL52">
        <v>0</v>
      </c>
      <c r="AM52">
        <v>15.836040000000001</v>
      </c>
      <c r="AN52">
        <v>0.68867999999999996</v>
      </c>
      <c r="AO52">
        <v>30.87</v>
      </c>
      <c r="AP52">
        <v>12.681900000000001</v>
      </c>
      <c r="AQ52">
        <v>0</v>
      </c>
      <c r="AR52">
        <v>49.68</v>
      </c>
      <c r="AS52">
        <v>31.897383000000001</v>
      </c>
      <c r="AT52">
        <v>12.769969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70.249999999999986</v>
      </c>
      <c r="BA52">
        <f t="shared" si="1"/>
        <v>1989.8989480000002</v>
      </c>
      <c r="BB52">
        <v>49</v>
      </c>
      <c r="BD52">
        <v>23.24</v>
      </c>
      <c r="BE52">
        <v>4.07</v>
      </c>
      <c r="BF52">
        <v>1.01</v>
      </c>
      <c r="BG52">
        <v>1.8</v>
      </c>
      <c r="BH52">
        <v>5.63</v>
      </c>
      <c r="BI52">
        <v>4.78</v>
      </c>
      <c r="BJ52">
        <v>1.51</v>
      </c>
      <c r="BK52">
        <v>2.33</v>
      </c>
      <c r="BL52">
        <v>3.29</v>
      </c>
      <c r="BM52">
        <v>1.62</v>
      </c>
      <c r="BN52">
        <v>0.52</v>
      </c>
      <c r="BO52">
        <v>13.69</v>
      </c>
      <c r="BP52">
        <v>0</v>
      </c>
      <c r="BQ52">
        <v>4.38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70.249999999999986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359.73</v>
      </c>
      <c r="L53">
        <v>345.96</v>
      </c>
      <c r="M53">
        <v>88</v>
      </c>
      <c r="N53">
        <v>118.125</v>
      </c>
      <c r="O53">
        <v>123.66562500000001</v>
      </c>
      <c r="P53">
        <v>139.31</v>
      </c>
      <c r="Q53">
        <v>9.0731800000000007</v>
      </c>
      <c r="R53">
        <v>5</v>
      </c>
      <c r="S53">
        <v>3</v>
      </c>
      <c r="T53">
        <v>0</v>
      </c>
      <c r="U53">
        <v>418.77</v>
      </c>
      <c r="V53">
        <v>0</v>
      </c>
      <c r="W53">
        <v>3.74</v>
      </c>
      <c r="X53">
        <v>88.8108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9.1149000000000004</v>
      </c>
      <c r="AE53">
        <v>49.436556000000003</v>
      </c>
      <c r="AF53">
        <v>8.8740000000000006</v>
      </c>
      <c r="AG53">
        <v>19.651199999999999</v>
      </c>
      <c r="AH53">
        <v>42.615000000000002</v>
      </c>
      <c r="AI53">
        <v>0</v>
      </c>
      <c r="AJ53">
        <v>0</v>
      </c>
      <c r="AK53">
        <v>51.394500000000001</v>
      </c>
      <c r="AL53">
        <v>0</v>
      </c>
      <c r="AM53">
        <v>15.836040000000001</v>
      </c>
      <c r="AN53">
        <v>0.68867999999999996</v>
      </c>
      <c r="AO53">
        <v>30.87</v>
      </c>
      <c r="AP53">
        <v>5.7645</v>
      </c>
      <c r="AQ53">
        <v>0</v>
      </c>
      <c r="AR53">
        <v>49.68</v>
      </c>
      <c r="AS53">
        <v>31.897383000000001</v>
      </c>
      <c r="AT53">
        <v>12.769969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70.139999999999986</v>
      </c>
      <c r="BA53">
        <f t="shared" si="1"/>
        <v>2126.6585730000002</v>
      </c>
      <c r="BB53">
        <v>50</v>
      </c>
      <c r="BD53">
        <v>23.24</v>
      </c>
      <c r="BE53">
        <v>4.07</v>
      </c>
      <c r="BF53">
        <v>0.9</v>
      </c>
      <c r="BG53">
        <v>1.8</v>
      </c>
      <c r="BH53">
        <v>5.63</v>
      </c>
      <c r="BI53">
        <v>4.78</v>
      </c>
      <c r="BJ53">
        <v>1.51</v>
      </c>
      <c r="BK53">
        <v>2.33</v>
      </c>
      <c r="BL53">
        <v>3.29</v>
      </c>
      <c r="BM53">
        <v>1.62</v>
      </c>
      <c r="BN53">
        <v>0.52</v>
      </c>
      <c r="BO53">
        <v>13.69</v>
      </c>
      <c r="BP53">
        <v>0</v>
      </c>
      <c r="BQ53">
        <v>4.38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70.139999999999986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359.73</v>
      </c>
      <c r="L54">
        <v>345.96</v>
      </c>
      <c r="M54">
        <v>88</v>
      </c>
      <c r="N54">
        <v>118.125</v>
      </c>
      <c r="O54">
        <v>123.66562500000001</v>
      </c>
      <c r="P54">
        <v>139.31</v>
      </c>
      <c r="Q54">
        <v>9.0731800000000007</v>
      </c>
      <c r="R54">
        <v>5</v>
      </c>
      <c r="S54">
        <v>3</v>
      </c>
      <c r="T54">
        <v>0</v>
      </c>
      <c r="U54">
        <v>418.77</v>
      </c>
      <c r="V54">
        <v>0</v>
      </c>
      <c r="W54">
        <v>3.74</v>
      </c>
      <c r="X54">
        <v>69.02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9.1149000000000004</v>
      </c>
      <c r="AE54">
        <v>49.436556000000003</v>
      </c>
      <c r="AF54">
        <v>8.8740000000000006</v>
      </c>
      <c r="AG54">
        <v>19.651199999999999</v>
      </c>
      <c r="AH54">
        <v>42.615000000000002</v>
      </c>
      <c r="AI54">
        <v>0</v>
      </c>
      <c r="AJ54">
        <v>0</v>
      </c>
      <c r="AK54">
        <v>51.394500000000001</v>
      </c>
      <c r="AL54">
        <v>0</v>
      </c>
      <c r="AM54">
        <v>15.836040000000001</v>
      </c>
      <c r="AN54">
        <v>0.68867999999999996</v>
      </c>
      <c r="AO54">
        <v>30.87</v>
      </c>
      <c r="AP54">
        <v>5.7645</v>
      </c>
      <c r="AQ54">
        <v>0</v>
      </c>
      <c r="AR54">
        <v>49.68</v>
      </c>
      <c r="AS54">
        <v>31.897383000000001</v>
      </c>
      <c r="AT54">
        <v>12.769969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70.19</v>
      </c>
      <c r="BA54">
        <f t="shared" si="1"/>
        <v>2106.9177730000001</v>
      </c>
      <c r="BB54">
        <v>51</v>
      </c>
      <c r="BD54">
        <v>23.24</v>
      </c>
      <c r="BE54">
        <v>4.07</v>
      </c>
      <c r="BF54">
        <v>1.01</v>
      </c>
      <c r="BG54">
        <v>1.8</v>
      </c>
      <c r="BH54">
        <v>5.63</v>
      </c>
      <c r="BI54">
        <v>4.78</v>
      </c>
      <c r="BJ54">
        <v>1.51</v>
      </c>
      <c r="BK54">
        <v>2.27</v>
      </c>
      <c r="BL54">
        <v>3.29</v>
      </c>
      <c r="BM54">
        <v>1.62</v>
      </c>
      <c r="BN54">
        <v>0.52</v>
      </c>
      <c r="BO54">
        <v>13.69</v>
      </c>
      <c r="BP54">
        <v>0</v>
      </c>
      <c r="BQ54">
        <v>4.38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70.19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365</v>
      </c>
      <c r="L55">
        <v>340</v>
      </c>
      <c r="M55">
        <v>88</v>
      </c>
      <c r="N55">
        <v>118.125</v>
      </c>
      <c r="O55">
        <v>123.66562500000001</v>
      </c>
      <c r="P55">
        <v>139.31</v>
      </c>
      <c r="Q55">
        <v>8.7695650000000001</v>
      </c>
      <c r="R55">
        <v>5</v>
      </c>
      <c r="S55">
        <v>6.7</v>
      </c>
      <c r="T55">
        <v>0</v>
      </c>
      <c r="U55">
        <v>418.77</v>
      </c>
      <c r="V55">
        <v>0</v>
      </c>
      <c r="W55">
        <v>5</v>
      </c>
      <c r="X55">
        <v>56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9.1149000000000004</v>
      </c>
      <c r="AE55">
        <v>49.436556000000003</v>
      </c>
      <c r="AF55">
        <v>8.8740000000000006</v>
      </c>
      <c r="AG55">
        <v>19.651199999999999</v>
      </c>
      <c r="AH55">
        <v>42.615000000000002</v>
      </c>
      <c r="AI55">
        <v>0</v>
      </c>
      <c r="AJ55">
        <v>0</v>
      </c>
      <c r="AK55">
        <v>51.394500000000001</v>
      </c>
      <c r="AL55">
        <v>0</v>
      </c>
      <c r="AM55">
        <v>15.836040000000001</v>
      </c>
      <c r="AN55">
        <v>0.68867999999999996</v>
      </c>
      <c r="AO55">
        <v>30.87</v>
      </c>
      <c r="AP55">
        <v>5.7645</v>
      </c>
      <c r="AQ55">
        <v>0</v>
      </c>
      <c r="AR55">
        <v>49.68</v>
      </c>
      <c r="AS55">
        <v>31.897383000000001</v>
      </c>
      <c r="AT55">
        <v>12.769969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70.19</v>
      </c>
      <c r="BA55">
        <f t="shared" si="1"/>
        <v>2097.8641580000003</v>
      </c>
      <c r="BB55">
        <v>52</v>
      </c>
      <c r="BD55">
        <v>23.24</v>
      </c>
      <c r="BE55">
        <v>4.07</v>
      </c>
      <c r="BF55">
        <v>1.01</v>
      </c>
      <c r="BG55">
        <v>1.8</v>
      </c>
      <c r="BH55">
        <v>5.63</v>
      </c>
      <c r="BI55">
        <v>4.78</v>
      </c>
      <c r="BJ55">
        <v>1.51</v>
      </c>
      <c r="BK55">
        <v>2.27</v>
      </c>
      <c r="BL55">
        <v>3.29</v>
      </c>
      <c r="BM55">
        <v>1.62</v>
      </c>
      <c r="BN55">
        <v>0.52</v>
      </c>
      <c r="BO55">
        <v>13.69</v>
      </c>
      <c r="BP55">
        <v>0</v>
      </c>
      <c r="BQ55">
        <v>4.38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70.19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365</v>
      </c>
      <c r="L56">
        <v>340</v>
      </c>
      <c r="M56">
        <v>88</v>
      </c>
      <c r="N56">
        <v>118.125</v>
      </c>
      <c r="O56">
        <v>123.66562500000001</v>
      </c>
      <c r="P56">
        <v>139.31</v>
      </c>
      <c r="Q56">
        <v>8.7695650000000001</v>
      </c>
      <c r="R56">
        <v>5</v>
      </c>
      <c r="S56">
        <v>6.7</v>
      </c>
      <c r="T56">
        <v>0</v>
      </c>
      <c r="U56">
        <v>418.77</v>
      </c>
      <c r="V56">
        <v>0</v>
      </c>
      <c r="W56">
        <v>5</v>
      </c>
      <c r="X56">
        <v>90.790800000000004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9.1149000000000004</v>
      </c>
      <c r="AE56">
        <v>49.436556000000003</v>
      </c>
      <c r="AF56">
        <v>8.8740000000000006</v>
      </c>
      <c r="AG56">
        <v>19.651199999999999</v>
      </c>
      <c r="AH56">
        <v>42.615000000000002</v>
      </c>
      <c r="AI56">
        <v>0</v>
      </c>
      <c r="AJ56">
        <v>0</v>
      </c>
      <c r="AK56">
        <v>51.394500000000001</v>
      </c>
      <c r="AL56">
        <v>0</v>
      </c>
      <c r="AM56">
        <v>15.836040000000001</v>
      </c>
      <c r="AN56">
        <v>0.68867999999999996</v>
      </c>
      <c r="AO56">
        <v>30.87</v>
      </c>
      <c r="AP56">
        <v>5.7645</v>
      </c>
      <c r="AQ56">
        <v>0</v>
      </c>
      <c r="AR56">
        <v>49.68</v>
      </c>
      <c r="AS56">
        <v>31.897383000000001</v>
      </c>
      <c r="AT56">
        <v>12.769969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70.19</v>
      </c>
      <c r="BA56">
        <f t="shared" si="1"/>
        <v>2132.6549580000005</v>
      </c>
      <c r="BB56">
        <v>53</v>
      </c>
      <c r="BD56">
        <v>23.24</v>
      </c>
      <c r="BE56">
        <v>4.07</v>
      </c>
      <c r="BF56">
        <v>1.01</v>
      </c>
      <c r="BG56">
        <v>1.8</v>
      </c>
      <c r="BH56">
        <v>5.63</v>
      </c>
      <c r="BI56">
        <v>4.78</v>
      </c>
      <c r="BJ56">
        <v>1.51</v>
      </c>
      <c r="BK56">
        <v>2.27</v>
      </c>
      <c r="BL56">
        <v>3.29</v>
      </c>
      <c r="BM56">
        <v>1.62</v>
      </c>
      <c r="BN56">
        <v>0.52</v>
      </c>
      <c r="BO56">
        <v>13.69</v>
      </c>
      <c r="BP56">
        <v>0</v>
      </c>
      <c r="BQ56">
        <v>4.38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70.19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365</v>
      </c>
      <c r="L57">
        <v>340</v>
      </c>
      <c r="M57">
        <v>56.998399999999997</v>
      </c>
      <c r="N57">
        <v>91.247299999999996</v>
      </c>
      <c r="O57">
        <v>123.66562500000001</v>
      </c>
      <c r="P57">
        <v>121.78230000000001</v>
      </c>
      <c r="Q57">
        <v>8.7695650000000001</v>
      </c>
      <c r="R57">
        <v>5</v>
      </c>
      <c r="S57">
        <v>6.7</v>
      </c>
      <c r="T57">
        <v>0</v>
      </c>
      <c r="U57">
        <v>418.77</v>
      </c>
      <c r="V57">
        <v>0</v>
      </c>
      <c r="W57">
        <v>5</v>
      </c>
      <c r="X57">
        <v>90.790800000000004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9.1149000000000004</v>
      </c>
      <c r="AE57">
        <v>49.436556000000003</v>
      </c>
      <c r="AF57">
        <v>8.8740000000000006</v>
      </c>
      <c r="AG57">
        <v>19.651199999999999</v>
      </c>
      <c r="AH57">
        <v>42.615000000000002</v>
      </c>
      <c r="AI57">
        <v>0</v>
      </c>
      <c r="AJ57">
        <v>0</v>
      </c>
      <c r="AK57">
        <v>51.394500000000001</v>
      </c>
      <c r="AL57">
        <v>0</v>
      </c>
      <c r="AM57">
        <v>15.836040000000001</v>
      </c>
      <c r="AN57">
        <v>0.68867999999999996</v>
      </c>
      <c r="AO57">
        <v>30.87</v>
      </c>
      <c r="AP57">
        <v>5.7645</v>
      </c>
      <c r="AQ57">
        <v>0</v>
      </c>
      <c r="AR57">
        <v>33.119999999999997</v>
      </c>
      <c r="AS57">
        <v>30.939599999999999</v>
      </c>
      <c r="AT57">
        <v>12.769969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70.19</v>
      </c>
      <c r="BA57">
        <f t="shared" si="1"/>
        <v>2039.7301749999999</v>
      </c>
      <c r="BB57">
        <v>54</v>
      </c>
      <c r="BD57">
        <v>23.24</v>
      </c>
      <c r="BE57">
        <v>4.07</v>
      </c>
      <c r="BF57">
        <v>1.01</v>
      </c>
      <c r="BG57">
        <v>1.8</v>
      </c>
      <c r="BH57">
        <v>5.63</v>
      </c>
      <c r="BI57">
        <v>4.78</v>
      </c>
      <c r="BJ57">
        <v>1.51</v>
      </c>
      <c r="BK57">
        <v>2.27</v>
      </c>
      <c r="BL57">
        <v>3.29</v>
      </c>
      <c r="BM57">
        <v>1.62</v>
      </c>
      <c r="BN57">
        <v>0.52</v>
      </c>
      <c r="BO57">
        <v>13.69</v>
      </c>
      <c r="BP57">
        <v>0</v>
      </c>
      <c r="BQ57">
        <v>4.38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70.19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365</v>
      </c>
      <c r="L58">
        <v>340</v>
      </c>
      <c r="M58">
        <v>56.998399999999997</v>
      </c>
      <c r="N58">
        <v>91.247299999999996</v>
      </c>
      <c r="O58">
        <v>90.383200000000002</v>
      </c>
      <c r="P58">
        <v>121.78230000000001</v>
      </c>
      <c r="Q58">
        <v>8.7695650000000001</v>
      </c>
      <c r="R58">
        <v>5</v>
      </c>
      <c r="S58">
        <v>6.7</v>
      </c>
      <c r="T58">
        <v>0</v>
      </c>
      <c r="U58">
        <v>418.77</v>
      </c>
      <c r="V58">
        <v>0</v>
      </c>
      <c r="W58">
        <v>5</v>
      </c>
      <c r="X58">
        <v>51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9.1149000000000004</v>
      </c>
      <c r="AE58">
        <v>49.436556000000003</v>
      </c>
      <c r="AF58">
        <v>8.8740000000000006</v>
      </c>
      <c r="AG58">
        <v>19.651199999999999</v>
      </c>
      <c r="AH58">
        <v>42.615000000000002</v>
      </c>
      <c r="AI58">
        <v>0</v>
      </c>
      <c r="AJ58">
        <v>0</v>
      </c>
      <c r="AK58">
        <v>51.394500000000001</v>
      </c>
      <c r="AL58">
        <v>0</v>
      </c>
      <c r="AM58">
        <v>15.836040000000001</v>
      </c>
      <c r="AN58">
        <v>0.68867999999999996</v>
      </c>
      <c r="AO58">
        <v>30.87</v>
      </c>
      <c r="AP58">
        <v>12.681900000000001</v>
      </c>
      <c r="AQ58">
        <v>0</v>
      </c>
      <c r="AR58">
        <v>13.247999999999999</v>
      </c>
      <c r="AS58">
        <v>30.939599999999999</v>
      </c>
      <c r="AT58">
        <v>12.769969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70.19</v>
      </c>
      <c r="BA58">
        <f t="shared" si="1"/>
        <v>1953.7023500000003</v>
      </c>
      <c r="BB58">
        <v>55</v>
      </c>
      <c r="BD58">
        <v>23.24</v>
      </c>
      <c r="BE58">
        <v>4.07</v>
      </c>
      <c r="BF58">
        <v>1.01</v>
      </c>
      <c r="BG58">
        <v>1.8</v>
      </c>
      <c r="BH58">
        <v>5.63</v>
      </c>
      <c r="BI58">
        <v>4.78</v>
      </c>
      <c r="BJ58">
        <v>1.51</v>
      </c>
      <c r="BK58">
        <v>2.27</v>
      </c>
      <c r="BL58">
        <v>3.29</v>
      </c>
      <c r="BM58">
        <v>1.62</v>
      </c>
      <c r="BN58">
        <v>0.52</v>
      </c>
      <c r="BO58">
        <v>13.69</v>
      </c>
      <c r="BP58">
        <v>0</v>
      </c>
      <c r="BQ58">
        <v>4.38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70.19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365</v>
      </c>
      <c r="L59">
        <v>340</v>
      </c>
      <c r="M59">
        <v>46.998399999999997</v>
      </c>
      <c r="N59">
        <v>86.247299999999996</v>
      </c>
      <c r="O59">
        <v>90.383200000000002</v>
      </c>
      <c r="P59">
        <v>116.78230000000001</v>
      </c>
      <c r="Q59">
        <v>2</v>
      </c>
      <c r="R59">
        <v>5</v>
      </c>
      <c r="S59">
        <v>6.7</v>
      </c>
      <c r="T59">
        <v>0</v>
      </c>
      <c r="U59">
        <v>418.77</v>
      </c>
      <c r="V59">
        <v>0</v>
      </c>
      <c r="W59">
        <v>5</v>
      </c>
      <c r="X59">
        <v>40.5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9.1149000000000004</v>
      </c>
      <c r="AE59">
        <v>49.436556000000003</v>
      </c>
      <c r="AF59">
        <v>8.8740000000000006</v>
      </c>
      <c r="AG59">
        <v>19.651199999999999</v>
      </c>
      <c r="AH59">
        <v>42.615000000000002</v>
      </c>
      <c r="AI59">
        <v>0</v>
      </c>
      <c r="AJ59">
        <v>0</v>
      </c>
      <c r="AK59">
        <v>51.394500000000001</v>
      </c>
      <c r="AL59">
        <v>0</v>
      </c>
      <c r="AM59">
        <v>15.836040000000001</v>
      </c>
      <c r="AN59">
        <v>0.68867999999999996</v>
      </c>
      <c r="AO59">
        <v>30.87</v>
      </c>
      <c r="AP59">
        <v>12.681900000000001</v>
      </c>
      <c r="AQ59">
        <v>0</v>
      </c>
      <c r="AR59">
        <v>13.247999999999999</v>
      </c>
      <c r="AS59">
        <v>30.939599999999999</v>
      </c>
      <c r="AT59">
        <v>12.769969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70.19</v>
      </c>
      <c r="BA59">
        <f t="shared" si="1"/>
        <v>1916.4327850000002</v>
      </c>
      <c r="BB59">
        <v>56</v>
      </c>
      <c r="BD59">
        <v>23.24</v>
      </c>
      <c r="BE59">
        <v>4.07</v>
      </c>
      <c r="BF59">
        <v>1.01</v>
      </c>
      <c r="BG59">
        <v>1.8</v>
      </c>
      <c r="BH59">
        <v>5.63</v>
      </c>
      <c r="BI59">
        <v>4.78</v>
      </c>
      <c r="BJ59">
        <v>1.51</v>
      </c>
      <c r="BK59">
        <v>2.27</v>
      </c>
      <c r="BL59">
        <v>3.29</v>
      </c>
      <c r="BM59">
        <v>1.62</v>
      </c>
      <c r="BN59">
        <v>0.52</v>
      </c>
      <c r="BO59">
        <v>13.69</v>
      </c>
      <c r="BP59">
        <v>0</v>
      </c>
      <c r="BQ59">
        <v>4.38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70.19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365</v>
      </c>
      <c r="L60">
        <v>340</v>
      </c>
      <c r="M60">
        <v>56.998399999999997</v>
      </c>
      <c r="N60">
        <v>91.247299999999996</v>
      </c>
      <c r="O60">
        <v>90.383200000000002</v>
      </c>
      <c r="P60">
        <v>121.78230000000001</v>
      </c>
      <c r="Q60">
        <v>2</v>
      </c>
      <c r="R60">
        <v>5</v>
      </c>
      <c r="S60">
        <v>6.7</v>
      </c>
      <c r="T60">
        <v>0</v>
      </c>
      <c r="U60">
        <v>418.77</v>
      </c>
      <c r="V60">
        <v>0</v>
      </c>
      <c r="W60">
        <v>5</v>
      </c>
      <c r="X60">
        <v>61.970100000000002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9.1149000000000004</v>
      </c>
      <c r="AE60">
        <v>49.436556000000003</v>
      </c>
      <c r="AF60">
        <v>8.8740000000000006</v>
      </c>
      <c r="AG60">
        <v>19.651199999999999</v>
      </c>
      <c r="AH60">
        <v>42.615000000000002</v>
      </c>
      <c r="AI60">
        <v>0</v>
      </c>
      <c r="AJ60">
        <v>0</v>
      </c>
      <c r="AK60">
        <v>51.394500000000001</v>
      </c>
      <c r="AL60">
        <v>0</v>
      </c>
      <c r="AM60">
        <v>15.836040000000001</v>
      </c>
      <c r="AN60">
        <v>0.68867999999999996</v>
      </c>
      <c r="AO60">
        <v>30.87</v>
      </c>
      <c r="AP60">
        <v>5.7645</v>
      </c>
      <c r="AQ60">
        <v>0</v>
      </c>
      <c r="AR60">
        <v>13.247999999999999</v>
      </c>
      <c r="AS60">
        <v>30.939599999999999</v>
      </c>
      <c r="AT60">
        <v>12.769969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70.19</v>
      </c>
      <c r="BA60">
        <f t="shared" si="1"/>
        <v>1950.9854850000002</v>
      </c>
      <c r="BB60">
        <v>57</v>
      </c>
      <c r="BD60">
        <v>23.24</v>
      </c>
      <c r="BE60">
        <v>4.07</v>
      </c>
      <c r="BF60">
        <v>1.01</v>
      </c>
      <c r="BG60">
        <v>1.8</v>
      </c>
      <c r="BH60">
        <v>5.63</v>
      </c>
      <c r="BI60">
        <v>4.78</v>
      </c>
      <c r="BJ60">
        <v>1.51</v>
      </c>
      <c r="BK60">
        <v>2.27</v>
      </c>
      <c r="BL60">
        <v>3.29</v>
      </c>
      <c r="BM60">
        <v>1.62</v>
      </c>
      <c r="BN60">
        <v>0.52</v>
      </c>
      <c r="BO60">
        <v>13.69</v>
      </c>
      <c r="BP60">
        <v>0</v>
      </c>
      <c r="BQ60">
        <v>4.38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70.19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365</v>
      </c>
      <c r="L61">
        <v>340</v>
      </c>
      <c r="M61">
        <v>56.998399999999997</v>
      </c>
      <c r="N61">
        <v>91.247299999999996</v>
      </c>
      <c r="O61">
        <v>100.3832</v>
      </c>
      <c r="P61">
        <v>121.78230000000001</v>
      </c>
      <c r="Q61">
        <v>9.8638270000000006</v>
      </c>
      <c r="R61">
        <v>10.767099999999999</v>
      </c>
      <c r="S61">
        <v>6.7031000000000001</v>
      </c>
      <c r="T61">
        <v>0</v>
      </c>
      <c r="U61">
        <v>418.77</v>
      </c>
      <c r="V61">
        <v>5.2653999999999996</v>
      </c>
      <c r="W61">
        <v>11.5646</v>
      </c>
      <c r="X61">
        <v>112.26090000000001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9.1149000000000004</v>
      </c>
      <c r="AE61">
        <v>49.436556000000003</v>
      </c>
      <c r="AF61">
        <v>8.8740000000000006</v>
      </c>
      <c r="AG61">
        <v>19.651199999999999</v>
      </c>
      <c r="AH61">
        <v>42.615000000000002</v>
      </c>
      <c r="AI61">
        <v>0</v>
      </c>
      <c r="AJ61">
        <v>0</v>
      </c>
      <c r="AK61">
        <v>51.394500000000001</v>
      </c>
      <c r="AL61">
        <v>0</v>
      </c>
      <c r="AM61">
        <v>15.836040000000001</v>
      </c>
      <c r="AN61">
        <v>0.68867999999999996</v>
      </c>
      <c r="AO61">
        <v>30.87</v>
      </c>
      <c r="AP61">
        <v>5.7645</v>
      </c>
      <c r="AQ61">
        <v>0</v>
      </c>
      <c r="AR61">
        <v>33.119999999999997</v>
      </c>
      <c r="AS61">
        <v>31.897383000000001</v>
      </c>
      <c r="AT61">
        <v>12.769969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70.19</v>
      </c>
      <c r="BA61">
        <f t="shared" si="1"/>
        <v>2057.5700949999996</v>
      </c>
      <c r="BB61">
        <v>58</v>
      </c>
      <c r="BD61">
        <v>23.24</v>
      </c>
      <c r="BE61">
        <v>4.07</v>
      </c>
      <c r="BF61">
        <v>1.01</v>
      </c>
      <c r="BG61">
        <v>1.8</v>
      </c>
      <c r="BH61">
        <v>5.63</v>
      </c>
      <c r="BI61">
        <v>4.78</v>
      </c>
      <c r="BJ61">
        <v>1.51</v>
      </c>
      <c r="BK61">
        <v>2.27</v>
      </c>
      <c r="BL61">
        <v>3.29</v>
      </c>
      <c r="BM61">
        <v>1.62</v>
      </c>
      <c r="BN61">
        <v>0.52</v>
      </c>
      <c r="BO61">
        <v>13.69</v>
      </c>
      <c r="BP61">
        <v>0</v>
      </c>
      <c r="BQ61">
        <v>4.38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70.19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365</v>
      </c>
      <c r="L62">
        <v>383.61680000000001</v>
      </c>
      <c r="M62">
        <v>56.998399999999997</v>
      </c>
      <c r="N62">
        <v>118.125</v>
      </c>
      <c r="O62">
        <v>123.66562500000001</v>
      </c>
      <c r="P62">
        <v>121.78230000000001</v>
      </c>
      <c r="Q62">
        <v>9.8638270000000006</v>
      </c>
      <c r="R62">
        <v>10.767099999999999</v>
      </c>
      <c r="S62">
        <v>6.7031000000000001</v>
      </c>
      <c r="T62">
        <v>0</v>
      </c>
      <c r="U62">
        <v>418.77</v>
      </c>
      <c r="V62">
        <v>5.2653999999999996</v>
      </c>
      <c r="W62">
        <v>11.5646</v>
      </c>
      <c r="X62">
        <v>112.26090000000001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9.1149000000000004</v>
      </c>
      <c r="AE62">
        <v>49.436556000000003</v>
      </c>
      <c r="AF62">
        <v>8.8740000000000006</v>
      </c>
      <c r="AG62">
        <v>19.651199999999999</v>
      </c>
      <c r="AH62">
        <v>42.615000000000002</v>
      </c>
      <c r="AI62">
        <v>0</v>
      </c>
      <c r="AJ62">
        <v>0</v>
      </c>
      <c r="AK62">
        <v>51.394500000000001</v>
      </c>
      <c r="AL62">
        <v>0</v>
      </c>
      <c r="AM62">
        <v>15.836040000000001</v>
      </c>
      <c r="AN62">
        <v>0.68867999999999996</v>
      </c>
      <c r="AO62">
        <v>30.87</v>
      </c>
      <c r="AP62">
        <v>5.7645</v>
      </c>
      <c r="AQ62">
        <v>0</v>
      </c>
      <c r="AR62">
        <v>49.68</v>
      </c>
      <c r="AS62">
        <v>31.897383000000001</v>
      </c>
      <c r="AT62">
        <v>12.769969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70.16</v>
      </c>
      <c r="BA62">
        <f t="shared" si="1"/>
        <v>2167.8770199999999</v>
      </c>
      <c r="BB62">
        <v>59</v>
      </c>
      <c r="BD62">
        <v>23.24</v>
      </c>
      <c r="BE62">
        <v>4.07</v>
      </c>
      <c r="BF62">
        <v>1.01</v>
      </c>
      <c r="BG62">
        <v>1.8</v>
      </c>
      <c r="BH62">
        <v>5.63</v>
      </c>
      <c r="BI62">
        <v>4.78</v>
      </c>
      <c r="BJ62">
        <v>1.51</v>
      </c>
      <c r="BK62">
        <v>2.2400000000000002</v>
      </c>
      <c r="BL62">
        <v>3.29</v>
      </c>
      <c r="BM62">
        <v>1.62</v>
      </c>
      <c r="BN62">
        <v>0.52</v>
      </c>
      <c r="BO62">
        <v>13.69</v>
      </c>
      <c r="BP62">
        <v>0</v>
      </c>
      <c r="BQ62">
        <v>4.38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70.16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365</v>
      </c>
      <c r="L63">
        <v>383.61680000000001</v>
      </c>
      <c r="M63">
        <v>90</v>
      </c>
      <c r="N63">
        <v>118.125</v>
      </c>
      <c r="O63">
        <v>123.66562500000001</v>
      </c>
      <c r="P63">
        <v>121.78230000000001</v>
      </c>
      <c r="Q63">
        <v>5.5423</v>
      </c>
      <c r="R63">
        <v>10.767099999999999</v>
      </c>
      <c r="S63">
        <v>6.7031000000000001</v>
      </c>
      <c r="T63">
        <v>0</v>
      </c>
      <c r="U63">
        <v>418.77</v>
      </c>
      <c r="V63">
        <v>5.2653999999999996</v>
      </c>
      <c r="W63">
        <v>31.561399999999999</v>
      </c>
      <c r="X63">
        <v>112.26090000000001</v>
      </c>
      <c r="Y63">
        <v>0</v>
      </c>
      <c r="Z63">
        <v>0</v>
      </c>
      <c r="AA63">
        <v>0</v>
      </c>
      <c r="AB63">
        <v>13.0634</v>
      </c>
      <c r="AC63">
        <v>9.6778399999999998</v>
      </c>
      <c r="AD63">
        <v>9.1149000000000004</v>
      </c>
      <c r="AE63">
        <v>49.436556000000003</v>
      </c>
      <c r="AF63">
        <v>8.8740000000000006</v>
      </c>
      <c r="AG63">
        <v>19.651199999999999</v>
      </c>
      <c r="AH63">
        <v>42.615000000000002</v>
      </c>
      <c r="AI63">
        <v>0</v>
      </c>
      <c r="AJ63">
        <v>0</v>
      </c>
      <c r="AK63">
        <v>51.394500000000001</v>
      </c>
      <c r="AL63">
        <v>0</v>
      </c>
      <c r="AM63">
        <v>15.836040000000001</v>
      </c>
      <c r="AN63">
        <v>0.68867999999999996</v>
      </c>
      <c r="AO63">
        <v>30.87</v>
      </c>
      <c r="AP63">
        <v>5.7645</v>
      </c>
      <c r="AQ63">
        <v>0</v>
      </c>
      <c r="AR63">
        <v>49.68</v>
      </c>
      <c r="AS63">
        <v>31.897383000000001</v>
      </c>
      <c r="AT63">
        <v>12.769969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70.16</v>
      </c>
      <c r="BA63">
        <f t="shared" si="1"/>
        <v>2216.5538930000002</v>
      </c>
      <c r="BB63">
        <v>60</v>
      </c>
      <c r="BD63">
        <v>23.24</v>
      </c>
      <c r="BE63">
        <v>4.07</v>
      </c>
      <c r="BF63">
        <v>1.01</v>
      </c>
      <c r="BG63">
        <v>1.8</v>
      </c>
      <c r="BH63">
        <v>5.63</v>
      </c>
      <c r="BI63">
        <v>4.78</v>
      </c>
      <c r="BJ63">
        <v>1.51</v>
      </c>
      <c r="BK63">
        <v>2.2400000000000002</v>
      </c>
      <c r="BL63">
        <v>3.29</v>
      </c>
      <c r="BM63">
        <v>1.62</v>
      </c>
      <c r="BN63">
        <v>0.52</v>
      </c>
      <c r="BO63">
        <v>13.69</v>
      </c>
      <c r="BP63">
        <v>0</v>
      </c>
      <c r="BQ63">
        <v>4.38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70.16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388</v>
      </c>
      <c r="L64">
        <v>383.61680000000001</v>
      </c>
      <c r="M64">
        <v>90</v>
      </c>
      <c r="N64">
        <v>118.125</v>
      </c>
      <c r="O64">
        <v>123.66562500000001</v>
      </c>
      <c r="P64">
        <v>121.78230000000001</v>
      </c>
      <c r="Q64">
        <v>5.5423</v>
      </c>
      <c r="R64">
        <v>10.767099999999999</v>
      </c>
      <c r="S64">
        <v>6.7031000000000001</v>
      </c>
      <c r="T64">
        <v>0</v>
      </c>
      <c r="U64">
        <v>418.77</v>
      </c>
      <c r="V64">
        <v>5.2653999999999996</v>
      </c>
      <c r="W64">
        <v>31.561399999999999</v>
      </c>
      <c r="X64">
        <v>112.26090000000001</v>
      </c>
      <c r="Y64">
        <v>0</v>
      </c>
      <c r="Z64">
        <v>0</v>
      </c>
      <c r="AA64">
        <v>13.983000000000001</v>
      </c>
      <c r="AB64">
        <v>13.0634</v>
      </c>
      <c r="AC64">
        <v>9.6778399999999998</v>
      </c>
      <c r="AD64">
        <v>9.1149000000000004</v>
      </c>
      <c r="AE64">
        <v>49.436556000000003</v>
      </c>
      <c r="AF64">
        <v>8.8740000000000006</v>
      </c>
      <c r="AG64">
        <v>19.651199999999999</v>
      </c>
      <c r="AH64">
        <v>42.615000000000002</v>
      </c>
      <c r="AI64">
        <v>0</v>
      </c>
      <c r="AJ64">
        <v>0</v>
      </c>
      <c r="AK64">
        <v>51.394500000000001</v>
      </c>
      <c r="AL64">
        <v>0</v>
      </c>
      <c r="AM64">
        <v>15.836040000000001</v>
      </c>
      <c r="AN64">
        <v>0.68867999999999996</v>
      </c>
      <c r="AO64">
        <v>30.87</v>
      </c>
      <c r="AP64">
        <v>5.7645</v>
      </c>
      <c r="AQ64">
        <v>0</v>
      </c>
      <c r="AR64">
        <v>49.68</v>
      </c>
      <c r="AS64">
        <v>31.897383000000001</v>
      </c>
      <c r="AT64">
        <v>12.769969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70.16</v>
      </c>
      <c r="BA64">
        <f t="shared" si="1"/>
        <v>2253.5368930000004</v>
      </c>
      <c r="BB64">
        <v>61</v>
      </c>
      <c r="BD64">
        <v>23.24</v>
      </c>
      <c r="BE64">
        <v>4.07</v>
      </c>
      <c r="BF64">
        <v>1.01</v>
      </c>
      <c r="BG64">
        <v>1.8</v>
      </c>
      <c r="BH64">
        <v>5.63</v>
      </c>
      <c r="BI64">
        <v>4.78</v>
      </c>
      <c r="BJ64">
        <v>1.51</v>
      </c>
      <c r="BK64">
        <v>2.2400000000000002</v>
      </c>
      <c r="BL64">
        <v>3.29</v>
      </c>
      <c r="BM64">
        <v>1.62</v>
      </c>
      <c r="BN64">
        <v>0.52</v>
      </c>
      <c r="BO64">
        <v>13.69</v>
      </c>
      <c r="BP64">
        <v>0</v>
      </c>
      <c r="BQ64">
        <v>4.38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70.16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420.85</v>
      </c>
      <c r="L65">
        <v>383.61680000000001</v>
      </c>
      <c r="M65">
        <v>90</v>
      </c>
      <c r="N65">
        <v>118.125</v>
      </c>
      <c r="O65">
        <v>123.66562500000001</v>
      </c>
      <c r="P65">
        <v>139.31</v>
      </c>
      <c r="Q65">
        <v>7.8922999999999996</v>
      </c>
      <c r="R65">
        <v>10.767099999999999</v>
      </c>
      <c r="S65">
        <v>6.7031000000000001</v>
      </c>
      <c r="T65">
        <v>0</v>
      </c>
      <c r="U65">
        <v>418.77</v>
      </c>
      <c r="V65">
        <v>5.2653999999999996</v>
      </c>
      <c r="W65">
        <v>11.785600000000001</v>
      </c>
      <c r="X65">
        <v>96.470100000000002</v>
      </c>
      <c r="Y65">
        <v>0</v>
      </c>
      <c r="Z65">
        <v>6.05</v>
      </c>
      <c r="AA65">
        <v>13.983000000000001</v>
      </c>
      <c r="AB65">
        <v>13.0634</v>
      </c>
      <c r="AC65">
        <v>9.6778399999999998</v>
      </c>
      <c r="AD65">
        <v>9.1149000000000004</v>
      </c>
      <c r="AE65">
        <v>49.436556000000003</v>
      </c>
      <c r="AF65">
        <v>8.8740000000000006</v>
      </c>
      <c r="AG65">
        <v>19.651199999999999</v>
      </c>
      <c r="AH65">
        <v>42.615000000000002</v>
      </c>
      <c r="AI65">
        <v>0</v>
      </c>
      <c r="AJ65">
        <v>0</v>
      </c>
      <c r="AK65">
        <v>51.394500000000001</v>
      </c>
      <c r="AL65">
        <v>0</v>
      </c>
      <c r="AM65">
        <v>15.836040000000001</v>
      </c>
      <c r="AN65">
        <v>0.68867999999999996</v>
      </c>
      <c r="AO65">
        <v>30.87</v>
      </c>
      <c r="AP65">
        <v>5.7645</v>
      </c>
      <c r="AQ65">
        <v>0</v>
      </c>
      <c r="AR65">
        <v>49.68</v>
      </c>
      <c r="AS65">
        <v>32.822879999999998</v>
      </c>
      <c r="AT65">
        <v>12.769969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70.16</v>
      </c>
      <c r="BA65">
        <f t="shared" si="1"/>
        <v>2277.6734900000001</v>
      </c>
      <c r="BB65">
        <v>62</v>
      </c>
      <c r="BD65">
        <v>23.24</v>
      </c>
      <c r="BE65">
        <v>4.07</v>
      </c>
      <c r="BF65">
        <v>1.01</v>
      </c>
      <c r="BG65">
        <v>1.8</v>
      </c>
      <c r="BH65">
        <v>5.63</v>
      </c>
      <c r="BI65">
        <v>4.78</v>
      </c>
      <c r="BJ65">
        <v>1.51</v>
      </c>
      <c r="BK65">
        <v>2.2400000000000002</v>
      </c>
      <c r="BL65">
        <v>3.29</v>
      </c>
      <c r="BM65">
        <v>1.62</v>
      </c>
      <c r="BN65">
        <v>0.52</v>
      </c>
      <c r="BO65">
        <v>13.69</v>
      </c>
      <c r="BP65">
        <v>0</v>
      </c>
      <c r="BQ65">
        <v>4.38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70.16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420.85</v>
      </c>
      <c r="L66">
        <v>383.61680000000001</v>
      </c>
      <c r="M66">
        <v>90</v>
      </c>
      <c r="N66">
        <v>118.125</v>
      </c>
      <c r="O66">
        <v>123.66562500000001</v>
      </c>
      <c r="P66">
        <v>139.31</v>
      </c>
      <c r="Q66">
        <v>15.1256</v>
      </c>
      <c r="R66">
        <v>29.384799999999998</v>
      </c>
      <c r="S66">
        <v>18.293600000000001</v>
      </c>
      <c r="T66">
        <v>0</v>
      </c>
      <c r="U66">
        <v>418.77</v>
      </c>
      <c r="V66">
        <v>5.2653999999999996</v>
      </c>
      <c r="W66">
        <v>11.785600000000001</v>
      </c>
      <c r="X66">
        <v>146.26089999999999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19.651199999999999</v>
      </c>
      <c r="AH66">
        <v>42.615000000000002</v>
      </c>
      <c r="AI66">
        <v>0</v>
      </c>
      <c r="AJ66">
        <v>0</v>
      </c>
      <c r="AK66">
        <v>51.394500000000001</v>
      </c>
      <c r="AL66">
        <v>0</v>
      </c>
      <c r="AM66">
        <v>15.836040000000001</v>
      </c>
      <c r="AN66">
        <v>0.68867999999999996</v>
      </c>
      <c r="AO66">
        <v>30.87</v>
      </c>
      <c r="AP66">
        <v>5.7645</v>
      </c>
      <c r="AQ66">
        <v>0</v>
      </c>
      <c r="AR66">
        <v>49.68</v>
      </c>
      <c r="AS66">
        <v>32.822879999999998</v>
      </c>
      <c r="AT66">
        <v>12.769969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70.16</v>
      </c>
      <c r="BA66">
        <f t="shared" si="1"/>
        <v>2365.4095899999998</v>
      </c>
      <c r="BB66">
        <v>63</v>
      </c>
      <c r="BD66">
        <v>23.24</v>
      </c>
      <c r="BE66">
        <v>4.07</v>
      </c>
      <c r="BF66">
        <v>1.01</v>
      </c>
      <c r="BG66">
        <v>1.8</v>
      </c>
      <c r="BH66">
        <v>5.63</v>
      </c>
      <c r="BI66">
        <v>4.78</v>
      </c>
      <c r="BJ66">
        <v>1.51</v>
      </c>
      <c r="BK66">
        <v>2.2400000000000002</v>
      </c>
      <c r="BL66">
        <v>3.29</v>
      </c>
      <c r="BM66">
        <v>1.62</v>
      </c>
      <c r="BN66">
        <v>0.52</v>
      </c>
      <c r="BO66">
        <v>13.69</v>
      </c>
      <c r="BP66">
        <v>0</v>
      </c>
      <c r="BQ66">
        <v>4.38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70.16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432.03320000000002</v>
      </c>
      <c r="L67">
        <v>394.65499999999997</v>
      </c>
      <c r="M67">
        <v>90</v>
      </c>
      <c r="N67">
        <v>118.125</v>
      </c>
      <c r="O67">
        <v>123.66562500000001</v>
      </c>
      <c r="P67">
        <v>139.31</v>
      </c>
      <c r="Q67">
        <v>15.1256</v>
      </c>
      <c r="R67">
        <v>29.384799999999998</v>
      </c>
      <c r="S67">
        <v>18.293600000000001</v>
      </c>
      <c r="T67">
        <v>0</v>
      </c>
      <c r="U67">
        <v>418.77</v>
      </c>
      <c r="V67">
        <v>14.37</v>
      </c>
      <c r="W67">
        <v>32.164499999999997</v>
      </c>
      <c r="X67">
        <v>146.26089999999999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19.651199999999999</v>
      </c>
      <c r="AH67">
        <v>42.615000000000002</v>
      </c>
      <c r="AI67">
        <v>0</v>
      </c>
      <c r="AJ67">
        <v>0</v>
      </c>
      <c r="AK67">
        <v>51.394500000000001</v>
      </c>
      <c r="AL67">
        <v>0</v>
      </c>
      <c r="AM67">
        <v>15.836040000000001</v>
      </c>
      <c r="AN67">
        <v>0.68867999999999996</v>
      </c>
      <c r="AO67">
        <v>30.87</v>
      </c>
      <c r="AP67">
        <v>5.7645</v>
      </c>
      <c r="AQ67">
        <v>0</v>
      </c>
      <c r="AR67">
        <v>49.68</v>
      </c>
      <c r="AS67">
        <v>32.822879999999998</v>
      </c>
      <c r="AT67">
        <v>12.769969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70.16</v>
      </c>
      <c r="BA67">
        <f t="shared" si="1"/>
        <v>2435.3442899999995</v>
      </c>
      <c r="BB67">
        <v>64</v>
      </c>
      <c r="BD67">
        <v>23.24</v>
      </c>
      <c r="BE67">
        <v>4.07</v>
      </c>
      <c r="BF67">
        <v>1.01</v>
      </c>
      <c r="BG67">
        <v>1.8</v>
      </c>
      <c r="BH67">
        <v>5.63</v>
      </c>
      <c r="BI67">
        <v>4.78</v>
      </c>
      <c r="BJ67">
        <v>1.51</v>
      </c>
      <c r="BK67">
        <v>2.2400000000000002</v>
      </c>
      <c r="BL67">
        <v>3.29</v>
      </c>
      <c r="BM67">
        <v>1.62</v>
      </c>
      <c r="BN67">
        <v>0.52</v>
      </c>
      <c r="BO67">
        <v>13.69</v>
      </c>
      <c r="BP67">
        <v>0</v>
      </c>
      <c r="BQ67">
        <v>4.38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70.16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447.03320000000002</v>
      </c>
      <c r="L68">
        <v>394.65499999999997</v>
      </c>
      <c r="M68">
        <v>90</v>
      </c>
      <c r="N68">
        <v>118.125</v>
      </c>
      <c r="O68">
        <v>123.66562500000001</v>
      </c>
      <c r="P68">
        <v>139.31</v>
      </c>
      <c r="Q68">
        <v>15.1256</v>
      </c>
      <c r="R68">
        <v>29.384799999999998</v>
      </c>
      <c r="S68">
        <v>18.293600000000001</v>
      </c>
      <c r="T68">
        <v>0</v>
      </c>
      <c r="U68">
        <v>418.77</v>
      </c>
      <c r="V68">
        <v>14.37</v>
      </c>
      <c r="W68">
        <v>32.164499999999997</v>
      </c>
      <c r="X68">
        <v>146.26089999999999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19.651199999999999</v>
      </c>
      <c r="AH68">
        <v>42.615000000000002</v>
      </c>
      <c r="AI68">
        <v>0</v>
      </c>
      <c r="AJ68">
        <v>0</v>
      </c>
      <c r="AK68">
        <v>51.394500000000001</v>
      </c>
      <c r="AL68">
        <v>0</v>
      </c>
      <c r="AM68">
        <v>15.836040000000001</v>
      </c>
      <c r="AN68">
        <v>0.68867999999999996</v>
      </c>
      <c r="AO68">
        <v>30.87</v>
      </c>
      <c r="AP68">
        <v>5.7645</v>
      </c>
      <c r="AQ68">
        <v>0</v>
      </c>
      <c r="AR68">
        <v>49.68</v>
      </c>
      <c r="AS68">
        <v>32.822879999999998</v>
      </c>
      <c r="AT68">
        <v>12.769969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70.16</v>
      </c>
      <c r="BA68">
        <f t="shared" ref="BA68:BA99" si="4">SUM(B68:AZ68)</f>
        <v>2450.3442899999995</v>
      </c>
      <c r="BB68">
        <v>65</v>
      </c>
      <c r="BD68">
        <v>23.24</v>
      </c>
      <c r="BE68">
        <v>4.07</v>
      </c>
      <c r="BF68">
        <v>1.01</v>
      </c>
      <c r="BG68">
        <v>1.8</v>
      </c>
      <c r="BH68">
        <v>5.63</v>
      </c>
      <c r="BI68">
        <v>4.78</v>
      </c>
      <c r="BJ68">
        <v>1.51</v>
      </c>
      <c r="BK68">
        <v>2.2400000000000002</v>
      </c>
      <c r="BL68">
        <v>3.29</v>
      </c>
      <c r="BM68">
        <v>1.62</v>
      </c>
      <c r="BN68">
        <v>0.52</v>
      </c>
      <c r="BO68">
        <v>13.69</v>
      </c>
      <c r="BP68">
        <v>0</v>
      </c>
      <c r="BQ68">
        <v>4.38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70.16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465.03320000000002</v>
      </c>
      <c r="L69">
        <v>394.65499999999997</v>
      </c>
      <c r="M69">
        <v>90</v>
      </c>
      <c r="N69">
        <v>118.125</v>
      </c>
      <c r="O69">
        <v>123.66562500000001</v>
      </c>
      <c r="P69">
        <v>139.31</v>
      </c>
      <c r="Q69">
        <v>15.1256</v>
      </c>
      <c r="R69">
        <v>29.384799999999998</v>
      </c>
      <c r="S69">
        <v>18.293600000000001</v>
      </c>
      <c r="T69">
        <v>0</v>
      </c>
      <c r="U69">
        <v>418.77</v>
      </c>
      <c r="V69">
        <v>14.37</v>
      </c>
      <c r="W69">
        <v>32.164499999999997</v>
      </c>
      <c r="X69">
        <v>146.26089999999999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19.651199999999999</v>
      </c>
      <c r="AH69">
        <v>18.940000000000001</v>
      </c>
      <c r="AI69">
        <v>0</v>
      </c>
      <c r="AJ69">
        <v>0</v>
      </c>
      <c r="AK69">
        <v>51.394500000000001</v>
      </c>
      <c r="AL69">
        <v>0</v>
      </c>
      <c r="AM69">
        <v>15.836040000000001</v>
      </c>
      <c r="AN69">
        <v>0.68867999999999996</v>
      </c>
      <c r="AO69">
        <v>30.87</v>
      </c>
      <c r="AP69">
        <v>5.7645</v>
      </c>
      <c r="AQ69">
        <v>0</v>
      </c>
      <c r="AR69">
        <v>53.543999999999997</v>
      </c>
      <c r="AS69">
        <v>32.822879999999998</v>
      </c>
      <c r="AT69">
        <v>12.769969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69.899999999999991</v>
      </c>
      <c r="BA69">
        <f t="shared" si="4"/>
        <v>2448.2732900000001</v>
      </c>
      <c r="BB69">
        <v>66</v>
      </c>
      <c r="BD69">
        <v>23.24</v>
      </c>
      <c r="BE69">
        <v>3.86</v>
      </c>
      <c r="BF69">
        <v>1.01</v>
      </c>
      <c r="BG69">
        <v>1.8</v>
      </c>
      <c r="BH69">
        <v>5.58</v>
      </c>
      <c r="BI69">
        <v>4.78</v>
      </c>
      <c r="BJ69">
        <v>1.51</v>
      </c>
      <c r="BK69">
        <v>2.2400000000000002</v>
      </c>
      <c r="BL69">
        <v>3.29</v>
      </c>
      <c r="BM69">
        <v>1.62</v>
      </c>
      <c r="BN69">
        <v>0.52</v>
      </c>
      <c r="BO69">
        <v>13.69</v>
      </c>
      <c r="BP69">
        <v>0</v>
      </c>
      <c r="BQ69">
        <v>4.38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69.899999999999991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488.03320000000002</v>
      </c>
      <c r="L70">
        <v>394.65499999999997</v>
      </c>
      <c r="M70">
        <v>90</v>
      </c>
      <c r="N70">
        <v>118.125</v>
      </c>
      <c r="O70">
        <v>123.66562500000001</v>
      </c>
      <c r="P70">
        <v>139.31</v>
      </c>
      <c r="Q70">
        <v>15.1256</v>
      </c>
      <c r="R70">
        <v>29.384799999999998</v>
      </c>
      <c r="S70">
        <v>18.293600000000001</v>
      </c>
      <c r="T70">
        <v>0</v>
      </c>
      <c r="U70">
        <v>418.77</v>
      </c>
      <c r="V70">
        <v>14.37</v>
      </c>
      <c r="W70">
        <v>32.164499999999997</v>
      </c>
      <c r="X70">
        <v>146.26089999999999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19.651199999999999</v>
      </c>
      <c r="AH70">
        <v>0</v>
      </c>
      <c r="AI70">
        <v>0</v>
      </c>
      <c r="AJ70">
        <v>0</v>
      </c>
      <c r="AK70">
        <v>51.394500000000001</v>
      </c>
      <c r="AL70">
        <v>0</v>
      </c>
      <c r="AM70">
        <v>15.836040000000001</v>
      </c>
      <c r="AN70">
        <v>0.68867999999999996</v>
      </c>
      <c r="AO70">
        <v>30.87</v>
      </c>
      <c r="AP70">
        <v>5.7645</v>
      </c>
      <c r="AQ70">
        <v>0</v>
      </c>
      <c r="AR70">
        <v>53.543999999999997</v>
      </c>
      <c r="AS70">
        <v>32.822879999999998</v>
      </c>
      <c r="AT70">
        <v>12.769969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69.899999999999991</v>
      </c>
      <c r="BA70">
        <f t="shared" si="4"/>
        <v>2452.33329</v>
      </c>
      <c r="BB70">
        <v>67</v>
      </c>
      <c r="BD70">
        <v>23.24</v>
      </c>
      <c r="BE70">
        <v>3.86</v>
      </c>
      <c r="BF70">
        <v>1.01</v>
      </c>
      <c r="BG70">
        <v>1.8</v>
      </c>
      <c r="BH70">
        <v>5.58</v>
      </c>
      <c r="BI70">
        <v>4.78</v>
      </c>
      <c r="BJ70">
        <v>1.51</v>
      </c>
      <c r="BK70">
        <v>2.2400000000000002</v>
      </c>
      <c r="BL70">
        <v>3.29</v>
      </c>
      <c r="BM70">
        <v>1.62</v>
      </c>
      <c r="BN70">
        <v>0.52</v>
      </c>
      <c r="BO70">
        <v>13.69</v>
      </c>
      <c r="BP70">
        <v>0</v>
      </c>
      <c r="BQ70">
        <v>4.38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69.899999999999991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502.03320000000002</v>
      </c>
      <c r="L71">
        <v>394.65499999999997</v>
      </c>
      <c r="M71">
        <v>90</v>
      </c>
      <c r="N71">
        <v>118.125</v>
      </c>
      <c r="O71">
        <v>123.66562500000001</v>
      </c>
      <c r="P71">
        <v>139.31</v>
      </c>
      <c r="Q71">
        <v>15.1256</v>
      </c>
      <c r="R71">
        <v>29.384799999999998</v>
      </c>
      <c r="S71">
        <v>18.293600000000001</v>
      </c>
      <c r="T71">
        <v>0</v>
      </c>
      <c r="U71">
        <v>418.77</v>
      </c>
      <c r="V71">
        <v>14.37</v>
      </c>
      <c r="W71">
        <v>32.164499999999997</v>
      </c>
      <c r="X71">
        <v>146.26089999999999</v>
      </c>
      <c r="Y71">
        <v>0</v>
      </c>
      <c r="Z71">
        <v>13.2</v>
      </c>
      <c r="AA71">
        <v>28.045000000000002</v>
      </c>
      <c r="AB71">
        <v>13.0634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19.651199999999999</v>
      </c>
      <c r="AH71">
        <v>0</v>
      </c>
      <c r="AI71">
        <v>0</v>
      </c>
      <c r="AJ71">
        <v>0</v>
      </c>
      <c r="AK71">
        <v>51.394500000000001</v>
      </c>
      <c r="AL71">
        <v>0</v>
      </c>
      <c r="AM71">
        <v>15.836040000000001</v>
      </c>
      <c r="AN71">
        <v>0.68867999999999996</v>
      </c>
      <c r="AO71">
        <v>30.87</v>
      </c>
      <c r="AP71">
        <v>5.7645</v>
      </c>
      <c r="AQ71">
        <v>0</v>
      </c>
      <c r="AR71">
        <v>49.68</v>
      </c>
      <c r="AS71">
        <v>31.897383000000001</v>
      </c>
      <c r="AT71">
        <v>12.769969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69.749999999999986</v>
      </c>
      <c r="BA71">
        <f t="shared" si="4"/>
        <v>2482.1019929999998</v>
      </c>
      <c r="BB71">
        <v>68</v>
      </c>
      <c r="BD71">
        <v>23.24</v>
      </c>
      <c r="BE71">
        <v>3.76</v>
      </c>
      <c r="BF71">
        <v>1.01</v>
      </c>
      <c r="BG71">
        <v>1.8</v>
      </c>
      <c r="BH71">
        <v>5.58</v>
      </c>
      <c r="BI71">
        <v>4.78</v>
      </c>
      <c r="BJ71">
        <v>1.51</v>
      </c>
      <c r="BK71">
        <v>2.19</v>
      </c>
      <c r="BL71">
        <v>3.29</v>
      </c>
      <c r="BM71">
        <v>1.62</v>
      </c>
      <c r="BN71">
        <v>0.52</v>
      </c>
      <c r="BO71">
        <v>13.69</v>
      </c>
      <c r="BP71">
        <v>0</v>
      </c>
      <c r="BQ71">
        <v>4.38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69.749999999999986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549.03319999999997</v>
      </c>
      <c r="L72">
        <v>394.65499999999997</v>
      </c>
      <c r="M72">
        <v>90</v>
      </c>
      <c r="N72">
        <v>118.125</v>
      </c>
      <c r="O72">
        <v>123.66562500000001</v>
      </c>
      <c r="P72">
        <v>139.31</v>
      </c>
      <c r="Q72">
        <v>15.1256</v>
      </c>
      <c r="R72">
        <v>29.384799999999998</v>
      </c>
      <c r="S72">
        <v>18.293600000000001</v>
      </c>
      <c r="T72">
        <v>0</v>
      </c>
      <c r="U72">
        <v>418.77</v>
      </c>
      <c r="V72">
        <v>14.37</v>
      </c>
      <c r="W72">
        <v>32.164499999999997</v>
      </c>
      <c r="X72">
        <v>146.26089999999999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19.651199999999999</v>
      </c>
      <c r="AH72">
        <v>0</v>
      </c>
      <c r="AI72">
        <v>0</v>
      </c>
      <c r="AJ72">
        <v>0</v>
      </c>
      <c r="AK72">
        <v>51.394500000000001</v>
      </c>
      <c r="AL72">
        <v>0</v>
      </c>
      <c r="AM72">
        <v>15.836040000000001</v>
      </c>
      <c r="AN72">
        <v>0.68867999999999996</v>
      </c>
      <c r="AO72">
        <v>30.87</v>
      </c>
      <c r="AP72">
        <v>5.7645</v>
      </c>
      <c r="AQ72">
        <v>0</v>
      </c>
      <c r="AR72">
        <v>49.68</v>
      </c>
      <c r="AS72">
        <v>31.897383000000001</v>
      </c>
      <c r="AT72">
        <v>12.769969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69.749999999999986</v>
      </c>
      <c r="BA72">
        <f t="shared" si="4"/>
        <v>2522.4557930000001</v>
      </c>
      <c r="BB72">
        <v>69</v>
      </c>
      <c r="BD72">
        <v>23.24</v>
      </c>
      <c r="BE72">
        <v>3.76</v>
      </c>
      <c r="BF72">
        <v>1.01</v>
      </c>
      <c r="BG72">
        <v>1.8</v>
      </c>
      <c r="BH72">
        <v>5.58</v>
      </c>
      <c r="BI72">
        <v>4.78</v>
      </c>
      <c r="BJ72">
        <v>1.51</v>
      </c>
      <c r="BK72">
        <v>2.19</v>
      </c>
      <c r="BL72">
        <v>3.29</v>
      </c>
      <c r="BM72">
        <v>1.62</v>
      </c>
      <c r="BN72">
        <v>0.52</v>
      </c>
      <c r="BO72">
        <v>13.69</v>
      </c>
      <c r="BP72">
        <v>0</v>
      </c>
      <c r="BQ72">
        <v>4.38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69.749999999999986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542.03319999999997</v>
      </c>
      <c r="L73">
        <v>394.65499999999997</v>
      </c>
      <c r="M73">
        <v>90</v>
      </c>
      <c r="N73">
        <v>118.125</v>
      </c>
      <c r="O73">
        <v>123.66562500000001</v>
      </c>
      <c r="P73">
        <v>139.31</v>
      </c>
      <c r="Q73">
        <v>15.1256</v>
      </c>
      <c r="R73">
        <v>29.384799999999998</v>
      </c>
      <c r="S73">
        <v>18.293600000000001</v>
      </c>
      <c r="T73">
        <v>0</v>
      </c>
      <c r="U73">
        <v>418.77</v>
      </c>
      <c r="V73">
        <v>14.37</v>
      </c>
      <c r="W73">
        <v>32.164499999999997</v>
      </c>
      <c r="X73">
        <v>146.26089999999999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19.651199999999999</v>
      </c>
      <c r="AH73">
        <v>0</v>
      </c>
      <c r="AI73">
        <v>0</v>
      </c>
      <c r="AJ73">
        <v>0</v>
      </c>
      <c r="AK73">
        <v>51.394500000000001</v>
      </c>
      <c r="AL73">
        <v>0</v>
      </c>
      <c r="AM73">
        <v>15.836040000000001</v>
      </c>
      <c r="AN73">
        <v>0.68867999999999996</v>
      </c>
      <c r="AO73">
        <v>30.87</v>
      </c>
      <c r="AP73">
        <v>12.681900000000001</v>
      </c>
      <c r="AQ73">
        <v>0</v>
      </c>
      <c r="AR73">
        <v>49.68</v>
      </c>
      <c r="AS73">
        <v>31.897383000000001</v>
      </c>
      <c r="AT73">
        <v>12.769969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69.749999999999986</v>
      </c>
      <c r="BA73">
        <f t="shared" si="4"/>
        <v>2522.3731929999999</v>
      </c>
      <c r="BB73">
        <v>70</v>
      </c>
      <c r="BD73">
        <v>23.24</v>
      </c>
      <c r="BE73">
        <v>3.76</v>
      </c>
      <c r="BF73">
        <v>1.01</v>
      </c>
      <c r="BG73">
        <v>1.8</v>
      </c>
      <c r="BH73">
        <v>5.58</v>
      </c>
      <c r="BI73">
        <v>4.78</v>
      </c>
      <c r="BJ73">
        <v>1.51</v>
      </c>
      <c r="BK73">
        <v>2.19</v>
      </c>
      <c r="BL73">
        <v>3.29</v>
      </c>
      <c r="BM73">
        <v>1.62</v>
      </c>
      <c r="BN73">
        <v>0.52</v>
      </c>
      <c r="BO73">
        <v>13.69</v>
      </c>
      <c r="BP73">
        <v>0</v>
      </c>
      <c r="BQ73">
        <v>4.38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69.749999999999986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522.03319999999997</v>
      </c>
      <c r="L74">
        <v>394.65499999999997</v>
      </c>
      <c r="M74">
        <v>90</v>
      </c>
      <c r="N74">
        <v>118.125</v>
      </c>
      <c r="O74">
        <v>123.66562500000001</v>
      </c>
      <c r="P74">
        <v>139.31</v>
      </c>
      <c r="Q74">
        <v>15.1256</v>
      </c>
      <c r="R74">
        <v>29.384799999999998</v>
      </c>
      <c r="S74">
        <v>18.293600000000001</v>
      </c>
      <c r="T74">
        <v>0</v>
      </c>
      <c r="U74">
        <v>418.77</v>
      </c>
      <c r="V74">
        <v>14.37</v>
      </c>
      <c r="W74">
        <v>32.164499999999997</v>
      </c>
      <c r="X74">
        <v>146.26089999999999</v>
      </c>
      <c r="Y74">
        <v>0</v>
      </c>
      <c r="Z74">
        <v>6.5537999999999998</v>
      </c>
      <c r="AA74">
        <v>28.045000000000002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19.651199999999999</v>
      </c>
      <c r="AH74">
        <v>0</v>
      </c>
      <c r="AI74">
        <v>0</v>
      </c>
      <c r="AJ74">
        <v>0</v>
      </c>
      <c r="AK74">
        <v>51.394500000000001</v>
      </c>
      <c r="AL74">
        <v>0</v>
      </c>
      <c r="AM74">
        <v>15.836040000000001</v>
      </c>
      <c r="AN74">
        <v>0.68867999999999996</v>
      </c>
      <c r="AO74">
        <v>30.87</v>
      </c>
      <c r="AP74">
        <v>12.681900000000001</v>
      </c>
      <c r="AQ74">
        <v>6.93</v>
      </c>
      <c r="AR74">
        <v>49.68</v>
      </c>
      <c r="AS74">
        <v>31.897383000000001</v>
      </c>
      <c r="AT74">
        <v>12.769969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69.749999999999986</v>
      </c>
      <c r="BA74">
        <f t="shared" si="4"/>
        <v>2509.3031929999997</v>
      </c>
      <c r="BB74">
        <v>71</v>
      </c>
      <c r="BD74">
        <v>23.24</v>
      </c>
      <c r="BE74">
        <v>3.76</v>
      </c>
      <c r="BF74">
        <v>1.01</v>
      </c>
      <c r="BG74">
        <v>1.8</v>
      </c>
      <c r="BH74">
        <v>5.58</v>
      </c>
      <c r="BI74">
        <v>4.78</v>
      </c>
      <c r="BJ74">
        <v>1.51</v>
      </c>
      <c r="BK74">
        <v>2.19</v>
      </c>
      <c r="BL74">
        <v>3.29</v>
      </c>
      <c r="BM74">
        <v>1.62</v>
      </c>
      <c r="BN74">
        <v>0.52</v>
      </c>
      <c r="BO74">
        <v>13.69</v>
      </c>
      <c r="BP74">
        <v>0</v>
      </c>
      <c r="BQ74">
        <v>4.38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69.749999999999986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450.03320000000002</v>
      </c>
      <c r="L75">
        <v>474.65499999999997</v>
      </c>
      <c r="M75">
        <v>90</v>
      </c>
      <c r="N75">
        <v>118.125</v>
      </c>
      <c r="O75">
        <v>123.66562500000001</v>
      </c>
      <c r="P75">
        <v>139.31</v>
      </c>
      <c r="Q75">
        <v>15.1256</v>
      </c>
      <c r="R75">
        <v>29.384799999999998</v>
      </c>
      <c r="S75">
        <v>18.293600000000001</v>
      </c>
      <c r="T75">
        <v>0</v>
      </c>
      <c r="U75">
        <v>418.77</v>
      </c>
      <c r="V75">
        <v>14.37</v>
      </c>
      <c r="W75">
        <v>32.164499999999997</v>
      </c>
      <c r="X75">
        <v>146.26089999999999</v>
      </c>
      <c r="Y75">
        <v>0</v>
      </c>
      <c r="Z75">
        <v>6.5537999999999998</v>
      </c>
      <c r="AA75">
        <v>28.045000000000002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19.651199999999999</v>
      </c>
      <c r="AH75">
        <v>18.940000000000001</v>
      </c>
      <c r="AI75">
        <v>0</v>
      </c>
      <c r="AJ75">
        <v>0</v>
      </c>
      <c r="AK75">
        <v>51.394500000000001</v>
      </c>
      <c r="AL75">
        <v>0</v>
      </c>
      <c r="AM75">
        <v>15.836040000000001</v>
      </c>
      <c r="AN75">
        <v>0.68867999999999996</v>
      </c>
      <c r="AO75">
        <v>30.87</v>
      </c>
      <c r="AP75">
        <v>7.6859999999999999</v>
      </c>
      <c r="AQ75">
        <v>14.868</v>
      </c>
      <c r="AR75">
        <v>49.68</v>
      </c>
      <c r="AS75">
        <v>31.897383000000001</v>
      </c>
      <c r="AT75">
        <v>12.769969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72.739999999999981</v>
      </c>
      <c r="BA75">
        <f t="shared" si="4"/>
        <v>2542.1752929999998</v>
      </c>
      <c r="BB75">
        <v>72</v>
      </c>
      <c r="BD75">
        <v>23.24</v>
      </c>
      <c r="BE75">
        <v>7.44</v>
      </c>
      <c r="BF75">
        <v>1.04</v>
      </c>
      <c r="BG75">
        <v>1.74</v>
      </c>
      <c r="BH75">
        <v>5.58</v>
      </c>
      <c r="BI75">
        <v>4.6900000000000004</v>
      </c>
      <c r="BJ75">
        <v>1.55</v>
      </c>
      <c r="BK75">
        <v>2.19</v>
      </c>
      <c r="BL75">
        <v>3.16</v>
      </c>
      <c r="BM75">
        <v>1.62</v>
      </c>
      <c r="BN75">
        <v>0.5</v>
      </c>
      <c r="BO75">
        <v>13.36</v>
      </c>
      <c r="BP75">
        <v>0</v>
      </c>
      <c r="BQ75">
        <v>4.25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72.739999999999981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10.759499999999999</v>
      </c>
      <c r="K76">
        <v>454.44209999999998</v>
      </c>
      <c r="L76">
        <v>653.15</v>
      </c>
      <c r="M76">
        <v>90</v>
      </c>
      <c r="N76">
        <v>118.125</v>
      </c>
      <c r="O76">
        <v>123.66562500000001</v>
      </c>
      <c r="P76">
        <v>139.31</v>
      </c>
      <c r="Q76">
        <v>19.006723999999998</v>
      </c>
      <c r="R76">
        <v>42.384799999999998</v>
      </c>
      <c r="S76">
        <v>26.293600000000001</v>
      </c>
      <c r="T76">
        <v>0</v>
      </c>
      <c r="U76">
        <v>418.77</v>
      </c>
      <c r="V76">
        <v>20.37</v>
      </c>
      <c r="W76">
        <v>42.164499999999997</v>
      </c>
      <c r="X76">
        <v>146.26089999999999</v>
      </c>
      <c r="Y76">
        <v>0</v>
      </c>
      <c r="Z76">
        <v>6.5537999999999998</v>
      </c>
      <c r="AA76">
        <v>28.045000000000002</v>
      </c>
      <c r="AB76">
        <v>13.0634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19.651199999999999</v>
      </c>
      <c r="AH76">
        <v>42.615000000000002</v>
      </c>
      <c r="AI76">
        <v>0</v>
      </c>
      <c r="AJ76">
        <v>0</v>
      </c>
      <c r="AK76">
        <v>51.394500000000001</v>
      </c>
      <c r="AL76">
        <v>0</v>
      </c>
      <c r="AM76">
        <v>15.836040000000001</v>
      </c>
      <c r="AN76">
        <v>0.68867999999999996</v>
      </c>
      <c r="AO76">
        <v>30.87</v>
      </c>
      <c r="AP76">
        <v>7.6859999999999999</v>
      </c>
      <c r="AQ76">
        <v>14.868</v>
      </c>
      <c r="AR76">
        <v>49.68</v>
      </c>
      <c r="AS76">
        <v>31.897383000000001</v>
      </c>
      <c r="AT76">
        <v>12.769969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72.739999999999981</v>
      </c>
      <c r="BA76">
        <f t="shared" si="4"/>
        <v>2798.3948169999994</v>
      </c>
      <c r="BB76">
        <v>73</v>
      </c>
      <c r="BD76">
        <v>23.24</v>
      </c>
      <c r="BE76">
        <v>7.44</v>
      </c>
      <c r="BF76">
        <v>1.04</v>
      </c>
      <c r="BG76">
        <v>1.74</v>
      </c>
      <c r="BH76">
        <v>5.58</v>
      </c>
      <c r="BI76">
        <v>4.6900000000000004</v>
      </c>
      <c r="BJ76">
        <v>1.55</v>
      </c>
      <c r="BK76">
        <v>2.19</v>
      </c>
      <c r="BL76">
        <v>3.16</v>
      </c>
      <c r="BM76">
        <v>1.62</v>
      </c>
      <c r="BN76">
        <v>0.5</v>
      </c>
      <c r="BO76">
        <v>13.36</v>
      </c>
      <c r="BP76">
        <v>0</v>
      </c>
      <c r="BQ76">
        <v>4.25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72.739999999999981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10.759499999999999</v>
      </c>
      <c r="K77">
        <v>454.44209999999998</v>
      </c>
      <c r="L77">
        <v>653.15</v>
      </c>
      <c r="M77">
        <v>90</v>
      </c>
      <c r="N77">
        <v>118.125</v>
      </c>
      <c r="O77">
        <v>123.66562500000001</v>
      </c>
      <c r="P77">
        <v>139.31</v>
      </c>
      <c r="Q77">
        <v>20.125599999999999</v>
      </c>
      <c r="R77">
        <v>42.384799999999998</v>
      </c>
      <c r="S77">
        <v>26.293600000000001</v>
      </c>
      <c r="T77">
        <v>0</v>
      </c>
      <c r="U77">
        <v>418.77</v>
      </c>
      <c r="V77">
        <v>20.37</v>
      </c>
      <c r="W77">
        <v>42.164499999999997</v>
      </c>
      <c r="X77">
        <v>146.26089999999999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27.3447</v>
      </c>
      <c r="AE77">
        <v>49.436556000000003</v>
      </c>
      <c r="AF77">
        <v>8.8740000000000006</v>
      </c>
      <c r="AG77">
        <v>28.408799999999999</v>
      </c>
      <c r="AH77">
        <v>75.760000000000005</v>
      </c>
      <c r="AI77">
        <v>0</v>
      </c>
      <c r="AJ77">
        <v>0</v>
      </c>
      <c r="AK77">
        <v>51.394500000000001</v>
      </c>
      <c r="AL77">
        <v>0</v>
      </c>
      <c r="AM77">
        <v>15.836040000000001</v>
      </c>
      <c r="AN77">
        <v>0.68867999999999996</v>
      </c>
      <c r="AO77">
        <v>30.87</v>
      </c>
      <c r="AP77">
        <v>7.6859999999999999</v>
      </c>
      <c r="AQ77">
        <v>22.302</v>
      </c>
      <c r="AR77">
        <v>49.68</v>
      </c>
      <c r="AS77">
        <v>31.897383000000001</v>
      </c>
      <c r="AT77">
        <v>12.769969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72.739999999999981</v>
      </c>
      <c r="BA77">
        <f t="shared" si="4"/>
        <v>2862.9533729999998</v>
      </c>
      <c r="BB77">
        <v>74</v>
      </c>
      <c r="BD77">
        <v>23.24</v>
      </c>
      <c r="BE77">
        <v>7.44</v>
      </c>
      <c r="BF77">
        <v>1.04</v>
      </c>
      <c r="BG77">
        <v>1.74</v>
      </c>
      <c r="BH77">
        <v>5.58</v>
      </c>
      <c r="BI77">
        <v>4.6900000000000004</v>
      </c>
      <c r="BJ77">
        <v>1.55</v>
      </c>
      <c r="BK77">
        <v>2.19</v>
      </c>
      <c r="BL77">
        <v>3.16</v>
      </c>
      <c r="BM77">
        <v>1.62</v>
      </c>
      <c r="BN77">
        <v>0.5</v>
      </c>
      <c r="BO77">
        <v>13.36</v>
      </c>
      <c r="BP77">
        <v>0</v>
      </c>
      <c r="BQ77">
        <v>4.25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72.739999999999981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10.759499999999999</v>
      </c>
      <c r="K78">
        <v>454.44209999999998</v>
      </c>
      <c r="L78">
        <v>642.11180000000002</v>
      </c>
      <c r="M78">
        <v>90</v>
      </c>
      <c r="N78">
        <v>118.125</v>
      </c>
      <c r="O78">
        <v>123.66562500000001</v>
      </c>
      <c r="P78">
        <v>139.31</v>
      </c>
      <c r="Q78">
        <v>11.0623</v>
      </c>
      <c r="R78">
        <v>23.767099999999999</v>
      </c>
      <c r="S78">
        <v>14.703099999999999</v>
      </c>
      <c r="T78">
        <v>0</v>
      </c>
      <c r="U78">
        <v>418.77</v>
      </c>
      <c r="V78">
        <v>11.2654</v>
      </c>
      <c r="W78">
        <v>42.164499999999997</v>
      </c>
      <c r="X78">
        <v>146.26089999999999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28.408799999999999</v>
      </c>
      <c r="AH78">
        <v>104.17</v>
      </c>
      <c r="AI78">
        <v>2.5459999999999998</v>
      </c>
      <c r="AJ78">
        <v>0</v>
      </c>
      <c r="AK78">
        <v>51.394500000000001</v>
      </c>
      <c r="AL78">
        <v>0</v>
      </c>
      <c r="AM78">
        <v>15.836040000000001</v>
      </c>
      <c r="AN78">
        <v>0.68867999999999996</v>
      </c>
      <c r="AO78">
        <v>30.87</v>
      </c>
      <c r="AP78">
        <v>7.6859999999999999</v>
      </c>
      <c r="AQ78">
        <v>22.302</v>
      </c>
      <c r="AR78">
        <v>49.68</v>
      </c>
      <c r="AS78">
        <v>31.897383000000001</v>
      </c>
      <c r="AT78">
        <v>12.769969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72.739999999999981</v>
      </c>
      <c r="BA78">
        <f t="shared" si="4"/>
        <v>2857.4495930000003</v>
      </c>
      <c r="BB78">
        <v>75</v>
      </c>
      <c r="BD78">
        <v>23.24</v>
      </c>
      <c r="BE78">
        <v>7.44</v>
      </c>
      <c r="BF78">
        <v>1.04</v>
      </c>
      <c r="BG78">
        <v>1.74</v>
      </c>
      <c r="BH78">
        <v>5.58</v>
      </c>
      <c r="BI78">
        <v>4.6900000000000004</v>
      </c>
      <c r="BJ78">
        <v>1.55</v>
      </c>
      <c r="BK78">
        <v>2.19</v>
      </c>
      <c r="BL78">
        <v>3.16</v>
      </c>
      <c r="BM78">
        <v>1.62</v>
      </c>
      <c r="BN78">
        <v>0.5</v>
      </c>
      <c r="BO78">
        <v>13.36</v>
      </c>
      <c r="BP78">
        <v>0</v>
      </c>
      <c r="BQ78">
        <v>4.25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72.739999999999981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10.759499999999999</v>
      </c>
      <c r="K79">
        <v>454.44209999999998</v>
      </c>
      <c r="L79">
        <v>642.11180000000002</v>
      </c>
      <c r="M79">
        <v>90</v>
      </c>
      <c r="N79">
        <v>118.125</v>
      </c>
      <c r="O79">
        <v>123.66562500000001</v>
      </c>
      <c r="P79">
        <v>139.31</v>
      </c>
      <c r="Q79">
        <v>11.0623</v>
      </c>
      <c r="R79">
        <v>23.767099999999999</v>
      </c>
      <c r="S79">
        <v>14.703099999999999</v>
      </c>
      <c r="T79">
        <v>0</v>
      </c>
      <c r="U79">
        <v>418.77</v>
      </c>
      <c r="V79">
        <v>11.2654</v>
      </c>
      <c r="W79">
        <v>42.164499999999997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10.0572</v>
      </c>
      <c r="AG79">
        <v>28.408799999999999</v>
      </c>
      <c r="AH79">
        <v>140.34540000000001</v>
      </c>
      <c r="AI79">
        <v>5.0919999999999996</v>
      </c>
      <c r="AJ79">
        <v>0</v>
      </c>
      <c r="AK79">
        <v>51.394500000000001</v>
      </c>
      <c r="AL79">
        <v>0</v>
      </c>
      <c r="AM79">
        <v>15.836040000000001</v>
      </c>
      <c r="AN79">
        <v>0.68867999999999996</v>
      </c>
      <c r="AO79">
        <v>30.87</v>
      </c>
      <c r="AP79">
        <v>5.7645</v>
      </c>
      <c r="AQ79">
        <v>29.736000000000001</v>
      </c>
      <c r="AR79">
        <v>49.68</v>
      </c>
      <c r="AS79">
        <v>31.897383000000001</v>
      </c>
      <c r="AT79">
        <v>12.769969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72.739999999999981</v>
      </c>
      <c r="BA79">
        <f t="shared" si="4"/>
        <v>2948.0984610000005</v>
      </c>
      <c r="BB79">
        <v>76</v>
      </c>
      <c r="BD79">
        <v>23.24</v>
      </c>
      <c r="BE79">
        <v>7.44</v>
      </c>
      <c r="BF79">
        <v>1.04</v>
      </c>
      <c r="BG79">
        <v>1.74</v>
      </c>
      <c r="BH79">
        <v>5.58</v>
      </c>
      <c r="BI79">
        <v>4.6900000000000004</v>
      </c>
      <c r="BJ79">
        <v>1.55</v>
      </c>
      <c r="BK79">
        <v>2.19</v>
      </c>
      <c r="BL79">
        <v>3.16</v>
      </c>
      <c r="BM79">
        <v>1.62</v>
      </c>
      <c r="BN79">
        <v>0.5</v>
      </c>
      <c r="BO79">
        <v>13.36</v>
      </c>
      <c r="BP79">
        <v>0</v>
      </c>
      <c r="BQ79">
        <v>4.25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72.739999999999981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10.759499999999999</v>
      </c>
      <c r="K80">
        <v>454.44209999999998</v>
      </c>
      <c r="L80">
        <v>642.11180000000002</v>
      </c>
      <c r="M80">
        <v>90</v>
      </c>
      <c r="N80">
        <v>118.125</v>
      </c>
      <c r="O80">
        <v>123.66562500000001</v>
      </c>
      <c r="P80">
        <v>139.31</v>
      </c>
      <c r="Q80">
        <v>11.0623</v>
      </c>
      <c r="R80">
        <v>23.767099999999999</v>
      </c>
      <c r="S80">
        <v>14.703099999999999</v>
      </c>
      <c r="T80">
        <v>0</v>
      </c>
      <c r="U80">
        <v>418.77</v>
      </c>
      <c r="V80">
        <v>11.2654</v>
      </c>
      <c r="W80">
        <v>42.164499999999997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10.0572</v>
      </c>
      <c r="AG80">
        <v>28.408799999999999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0</v>
      </c>
      <c r="AM80">
        <v>15.836040000000001</v>
      </c>
      <c r="AN80">
        <v>0.68867999999999996</v>
      </c>
      <c r="AO80">
        <v>30.87</v>
      </c>
      <c r="AP80">
        <v>5.7645</v>
      </c>
      <c r="AQ80">
        <v>29.736000000000001</v>
      </c>
      <c r="AR80">
        <v>49.68</v>
      </c>
      <c r="AS80">
        <v>31.897383000000001</v>
      </c>
      <c r="AT80">
        <v>12.769969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72.739999999999981</v>
      </c>
      <c r="BA80">
        <f t="shared" si="4"/>
        <v>2976.1044610000004</v>
      </c>
      <c r="BB80">
        <v>77</v>
      </c>
      <c r="BD80">
        <v>23.24</v>
      </c>
      <c r="BE80">
        <v>7.44</v>
      </c>
      <c r="BF80">
        <v>1.04</v>
      </c>
      <c r="BG80">
        <v>1.74</v>
      </c>
      <c r="BH80">
        <v>5.58</v>
      </c>
      <c r="BI80">
        <v>4.6900000000000004</v>
      </c>
      <c r="BJ80">
        <v>1.55</v>
      </c>
      <c r="BK80">
        <v>2.19</v>
      </c>
      <c r="BL80">
        <v>3.16</v>
      </c>
      <c r="BM80">
        <v>1.62</v>
      </c>
      <c r="BN80">
        <v>0.5</v>
      </c>
      <c r="BO80">
        <v>13.36</v>
      </c>
      <c r="BP80">
        <v>0</v>
      </c>
      <c r="BQ80">
        <v>4.25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72.739999999999981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10.759499999999999</v>
      </c>
      <c r="K81">
        <v>454.44209999999998</v>
      </c>
      <c r="L81">
        <v>653.15</v>
      </c>
      <c r="M81">
        <v>90</v>
      </c>
      <c r="N81">
        <v>118.125</v>
      </c>
      <c r="O81">
        <v>123.66562500000001</v>
      </c>
      <c r="P81">
        <v>139.31</v>
      </c>
      <c r="Q81">
        <v>20.125599999999999</v>
      </c>
      <c r="R81">
        <v>42.384799999999998</v>
      </c>
      <c r="S81">
        <v>26.293600000000001</v>
      </c>
      <c r="T81">
        <v>0</v>
      </c>
      <c r="U81">
        <v>418.77</v>
      </c>
      <c r="V81">
        <v>20.37</v>
      </c>
      <c r="W81">
        <v>42.164499999999997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10.0572</v>
      </c>
      <c r="AG81">
        <v>28.408799999999999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0</v>
      </c>
      <c r="AM81">
        <v>15.836040000000001</v>
      </c>
      <c r="AN81">
        <v>0.68867999999999996</v>
      </c>
      <c r="AO81">
        <v>30.87</v>
      </c>
      <c r="AP81">
        <v>5.7645</v>
      </c>
      <c r="AQ81">
        <v>29.736000000000001</v>
      </c>
      <c r="AR81">
        <v>49.68</v>
      </c>
      <c r="AS81">
        <v>31.897383000000001</v>
      </c>
      <c r="AT81">
        <v>12.769969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72.739999999999981</v>
      </c>
      <c r="BA81">
        <f t="shared" si="4"/>
        <v>3035.5187609999998</v>
      </c>
      <c r="BB81">
        <v>78</v>
      </c>
      <c r="BD81">
        <v>23.24</v>
      </c>
      <c r="BE81">
        <v>7.44</v>
      </c>
      <c r="BF81">
        <v>1.04</v>
      </c>
      <c r="BG81">
        <v>1.74</v>
      </c>
      <c r="BH81">
        <v>5.58</v>
      </c>
      <c r="BI81">
        <v>4.6900000000000004</v>
      </c>
      <c r="BJ81">
        <v>1.55</v>
      </c>
      <c r="BK81">
        <v>2.19</v>
      </c>
      <c r="BL81">
        <v>3.16</v>
      </c>
      <c r="BM81">
        <v>1.62</v>
      </c>
      <c r="BN81">
        <v>0.5</v>
      </c>
      <c r="BO81">
        <v>13.36</v>
      </c>
      <c r="BP81">
        <v>0</v>
      </c>
      <c r="BQ81">
        <v>4.25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72.739999999999981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10.759499999999999</v>
      </c>
      <c r="K82">
        <v>454.44209999999998</v>
      </c>
      <c r="L82">
        <v>653.15</v>
      </c>
      <c r="M82">
        <v>90</v>
      </c>
      <c r="N82">
        <v>118.125</v>
      </c>
      <c r="O82">
        <v>123.66562500000001</v>
      </c>
      <c r="P82">
        <v>139.31</v>
      </c>
      <c r="Q82">
        <v>20.125599999999999</v>
      </c>
      <c r="R82">
        <v>42.384799999999998</v>
      </c>
      <c r="S82">
        <v>26.293600000000001</v>
      </c>
      <c r="T82">
        <v>0</v>
      </c>
      <c r="U82">
        <v>418.77</v>
      </c>
      <c r="V82">
        <v>20.37</v>
      </c>
      <c r="W82">
        <v>42.164499999999997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10.0572</v>
      </c>
      <c r="AG82">
        <v>28.408799999999999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0</v>
      </c>
      <c r="AM82">
        <v>15.836040000000001</v>
      </c>
      <c r="AN82">
        <v>0.68867999999999996</v>
      </c>
      <c r="AO82">
        <v>30.87</v>
      </c>
      <c r="AP82">
        <v>5.7645</v>
      </c>
      <c r="AQ82">
        <v>29.736000000000001</v>
      </c>
      <c r="AR82">
        <v>49.68</v>
      </c>
      <c r="AS82">
        <v>31.897383000000001</v>
      </c>
      <c r="AT82">
        <v>12.769969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72.739999999999981</v>
      </c>
      <c r="BA82">
        <f t="shared" si="4"/>
        <v>3035.5187609999998</v>
      </c>
      <c r="BB82">
        <v>79</v>
      </c>
      <c r="BD82">
        <v>23.24</v>
      </c>
      <c r="BE82">
        <v>7.44</v>
      </c>
      <c r="BF82">
        <v>1.04</v>
      </c>
      <c r="BG82">
        <v>1.74</v>
      </c>
      <c r="BH82">
        <v>5.58</v>
      </c>
      <c r="BI82">
        <v>4.6900000000000004</v>
      </c>
      <c r="BJ82">
        <v>1.55</v>
      </c>
      <c r="BK82">
        <v>2.19</v>
      </c>
      <c r="BL82">
        <v>3.16</v>
      </c>
      <c r="BM82">
        <v>1.62</v>
      </c>
      <c r="BN82">
        <v>0.5</v>
      </c>
      <c r="BO82">
        <v>13.36</v>
      </c>
      <c r="BP82">
        <v>0</v>
      </c>
      <c r="BQ82">
        <v>4.25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72.739999999999981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10.759499999999999</v>
      </c>
      <c r="K83">
        <v>454.44209999999998</v>
      </c>
      <c r="L83">
        <v>653.15</v>
      </c>
      <c r="M83">
        <v>90</v>
      </c>
      <c r="N83">
        <v>118.125</v>
      </c>
      <c r="O83">
        <v>123.66562500000001</v>
      </c>
      <c r="P83">
        <v>139.31</v>
      </c>
      <c r="Q83">
        <v>20.125599999999999</v>
      </c>
      <c r="R83">
        <v>42.384799999999998</v>
      </c>
      <c r="S83">
        <v>26.293600000000001</v>
      </c>
      <c r="T83">
        <v>0</v>
      </c>
      <c r="U83">
        <v>418.77</v>
      </c>
      <c r="V83">
        <v>20.37</v>
      </c>
      <c r="W83">
        <v>42.164499999999997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10.0572</v>
      </c>
      <c r="AG83">
        <v>28.408799999999999</v>
      </c>
      <c r="AH83">
        <v>140.34540000000001</v>
      </c>
      <c r="AI83">
        <v>33.097999999999999</v>
      </c>
      <c r="AJ83">
        <v>0</v>
      </c>
      <c r="AK83">
        <v>51.394500000000001</v>
      </c>
      <c r="AL83">
        <v>0</v>
      </c>
      <c r="AM83">
        <v>15.836040000000001</v>
      </c>
      <c r="AN83">
        <v>0.68867999999999996</v>
      </c>
      <c r="AO83">
        <v>30.87</v>
      </c>
      <c r="AP83">
        <v>5.7645</v>
      </c>
      <c r="AQ83">
        <v>29.736000000000001</v>
      </c>
      <c r="AR83">
        <v>49.68</v>
      </c>
      <c r="AS83">
        <v>31.897383000000001</v>
      </c>
      <c r="AT83">
        <v>12.769969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72.739999999999981</v>
      </c>
      <c r="BA83">
        <f t="shared" si="4"/>
        <v>3035.5187609999998</v>
      </c>
      <c r="BB83">
        <v>80</v>
      </c>
      <c r="BD83">
        <v>23.24</v>
      </c>
      <c r="BE83">
        <v>7.44</v>
      </c>
      <c r="BF83">
        <v>1.04</v>
      </c>
      <c r="BG83">
        <v>1.74</v>
      </c>
      <c r="BH83">
        <v>5.58</v>
      </c>
      <c r="BI83">
        <v>4.6900000000000004</v>
      </c>
      <c r="BJ83">
        <v>1.55</v>
      </c>
      <c r="BK83">
        <v>2.19</v>
      </c>
      <c r="BL83">
        <v>3.16</v>
      </c>
      <c r="BM83">
        <v>1.62</v>
      </c>
      <c r="BN83">
        <v>0.5</v>
      </c>
      <c r="BO83">
        <v>13.36</v>
      </c>
      <c r="BP83">
        <v>0</v>
      </c>
      <c r="BQ83">
        <v>4.25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72.739999999999981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10.759499999999999</v>
      </c>
      <c r="K84">
        <v>454.44209999999998</v>
      </c>
      <c r="L84">
        <v>653.15</v>
      </c>
      <c r="M84">
        <v>90</v>
      </c>
      <c r="N84">
        <v>118.125</v>
      </c>
      <c r="O84">
        <v>123.66562500000001</v>
      </c>
      <c r="P84">
        <v>139.31</v>
      </c>
      <c r="Q84">
        <v>20.125599999999999</v>
      </c>
      <c r="R84">
        <v>42.384799999999998</v>
      </c>
      <c r="S84">
        <v>26.293600000000001</v>
      </c>
      <c r="T84">
        <v>0</v>
      </c>
      <c r="U84">
        <v>418.77</v>
      </c>
      <c r="V84">
        <v>20.37</v>
      </c>
      <c r="W84">
        <v>42.164499999999997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10.0572</v>
      </c>
      <c r="AG84">
        <v>28.408799999999999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0</v>
      </c>
      <c r="AM84">
        <v>15.836040000000001</v>
      </c>
      <c r="AN84">
        <v>0.68867999999999996</v>
      </c>
      <c r="AO84">
        <v>30.87</v>
      </c>
      <c r="AP84">
        <v>5.7645</v>
      </c>
      <c r="AQ84">
        <v>29.736000000000001</v>
      </c>
      <c r="AR84">
        <v>49.68</v>
      </c>
      <c r="AS84">
        <v>31.897383000000001</v>
      </c>
      <c r="AT84">
        <v>12.769969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72.739999999999981</v>
      </c>
      <c r="BA84">
        <f t="shared" si="4"/>
        <v>3035.5187609999998</v>
      </c>
      <c r="BB84">
        <v>81</v>
      </c>
      <c r="BD84">
        <v>23.24</v>
      </c>
      <c r="BE84">
        <v>7.44</v>
      </c>
      <c r="BF84">
        <v>1.04</v>
      </c>
      <c r="BG84">
        <v>1.74</v>
      </c>
      <c r="BH84">
        <v>5.58</v>
      </c>
      <c r="BI84">
        <v>4.6900000000000004</v>
      </c>
      <c r="BJ84">
        <v>1.55</v>
      </c>
      <c r="BK84">
        <v>2.19</v>
      </c>
      <c r="BL84">
        <v>3.16</v>
      </c>
      <c r="BM84">
        <v>1.62</v>
      </c>
      <c r="BN84">
        <v>0.5</v>
      </c>
      <c r="BO84">
        <v>13.36</v>
      </c>
      <c r="BP84">
        <v>0</v>
      </c>
      <c r="BQ84">
        <v>4.25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72.739999999999981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10.759499999999999</v>
      </c>
      <c r="K85">
        <v>454.44209999999998</v>
      </c>
      <c r="L85">
        <v>653.15</v>
      </c>
      <c r="M85">
        <v>90</v>
      </c>
      <c r="N85">
        <v>118.125</v>
      </c>
      <c r="O85">
        <v>123.66562500000001</v>
      </c>
      <c r="P85">
        <v>139.31</v>
      </c>
      <c r="Q85">
        <v>20.125599999999999</v>
      </c>
      <c r="R85">
        <v>42.384799999999998</v>
      </c>
      <c r="S85">
        <v>26.293600000000001</v>
      </c>
      <c r="T85">
        <v>0</v>
      </c>
      <c r="U85">
        <v>418.77</v>
      </c>
      <c r="V85">
        <v>20.37</v>
      </c>
      <c r="W85">
        <v>42.164499999999997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10.0572</v>
      </c>
      <c r="AG85">
        <v>28.408799999999999</v>
      </c>
      <c r="AH85">
        <v>140.34540000000001</v>
      </c>
      <c r="AI85">
        <v>33.097999999999999</v>
      </c>
      <c r="AJ85">
        <v>0</v>
      </c>
      <c r="AK85">
        <v>51.394500000000001</v>
      </c>
      <c r="AL85">
        <v>0</v>
      </c>
      <c r="AM85">
        <v>15.836040000000001</v>
      </c>
      <c r="AN85">
        <v>0.68867999999999996</v>
      </c>
      <c r="AO85">
        <v>30.87</v>
      </c>
      <c r="AP85">
        <v>5.7645</v>
      </c>
      <c r="AQ85">
        <v>29.736000000000001</v>
      </c>
      <c r="AR85">
        <v>49.68</v>
      </c>
      <c r="AS85">
        <v>31.897383000000001</v>
      </c>
      <c r="AT85">
        <v>12.769969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72.739999999999981</v>
      </c>
      <c r="BA85">
        <f t="shared" si="4"/>
        <v>3035.5187609999998</v>
      </c>
      <c r="BB85">
        <v>82</v>
      </c>
      <c r="BD85">
        <v>23.24</v>
      </c>
      <c r="BE85">
        <v>7.44</v>
      </c>
      <c r="BF85">
        <v>1.04</v>
      </c>
      <c r="BG85">
        <v>1.74</v>
      </c>
      <c r="BH85">
        <v>5.58</v>
      </c>
      <c r="BI85">
        <v>4.6900000000000004</v>
      </c>
      <c r="BJ85">
        <v>1.55</v>
      </c>
      <c r="BK85">
        <v>2.19</v>
      </c>
      <c r="BL85">
        <v>3.16</v>
      </c>
      <c r="BM85">
        <v>1.62</v>
      </c>
      <c r="BN85">
        <v>0.5</v>
      </c>
      <c r="BO85">
        <v>13.36</v>
      </c>
      <c r="BP85">
        <v>0</v>
      </c>
      <c r="BQ85">
        <v>4.25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72.739999999999981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10.759499999999999</v>
      </c>
      <c r="K86">
        <v>454.44209999999998</v>
      </c>
      <c r="L86">
        <v>653.15</v>
      </c>
      <c r="M86">
        <v>90</v>
      </c>
      <c r="N86">
        <v>118.125</v>
      </c>
      <c r="O86">
        <v>123.66562500000001</v>
      </c>
      <c r="P86">
        <v>139.31</v>
      </c>
      <c r="Q86">
        <v>20.125599999999999</v>
      </c>
      <c r="R86">
        <v>42.384799999999998</v>
      </c>
      <c r="S86">
        <v>26.293600000000001</v>
      </c>
      <c r="T86">
        <v>0</v>
      </c>
      <c r="U86">
        <v>418.77</v>
      </c>
      <c r="V86">
        <v>20.37</v>
      </c>
      <c r="W86">
        <v>42.164499999999997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10.0572</v>
      </c>
      <c r="AG86">
        <v>28.408799999999999</v>
      </c>
      <c r="AH86">
        <v>140.34540000000001</v>
      </c>
      <c r="AI86">
        <v>5.0919999999999996</v>
      </c>
      <c r="AJ86">
        <v>0</v>
      </c>
      <c r="AK86">
        <v>51.394500000000001</v>
      </c>
      <c r="AL86">
        <v>0</v>
      </c>
      <c r="AM86">
        <v>15.836040000000001</v>
      </c>
      <c r="AN86">
        <v>0.68867999999999996</v>
      </c>
      <c r="AO86">
        <v>30.87</v>
      </c>
      <c r="AP86">
        <v>5.7645</v>
      </c>
      <c r="AQ86">
        <v>29.736000000000001</v>
      </c>
      <c r="AR86">
        <v>49.68</v>
      </c>
      <c r="AS86">
        <v>31.897383000000001</v>
      </c>
      <c r="AT86">
        <v>12.769969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72.739999999999981</v>
      </c>
      <c r="BA86">
        <f t="shared" si="4"/>
        <v>3007.512761</v>
      </c>
      <c r="BB86">
        <v>83</v>
      </c>
      <c r="BD86">
        <v>23.24</v>
      </c>
      <c r="BE86">
        <v>7.44</v>
      </c>
      <c r="BF86">
        <v>1.04</v>
      </c>
      <c r="BG86">
        <v>1.74</v>
      </c>
      <c r="BH86">
        <v>5.58</v>
      </c>
      <c r="BI86">
        <v>4.6900000000000004</v>
      </c>
      <c r="BJ86">
        <v>1.55</v>
      </c>
      <c r="BK86">
        <v>2.19</v>
      </c>
      <c r="BL86">
        <v>3.16</v>
      </c>
      <c r="BM86">
        <v>1.62</v>
      </c>
      <c r="BN86">
        <v>0.5</v>
      </c>
      <c r="BO86">
        <v>13.36</v>
      </c>
      <c r="BP86">
        <v>0</v>
      </c>
      <c r="BQ86">
        <v>4.25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72.739999999999981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10.759499999999999</v>
      </c>
      <c r="K87">
        <v>462.5421</v>
      </c>
      <c r="L87">
        <v>653.15</v>
      </c>
      <c r="M87">
        <v>90</v>
      </c>
      <c r="N87">
        <v>118.125</v>
      </c>
      <c r="O87">
        <v>123.66562500000001</v>
      </c>
      <c r="P87">
        <v>139.31</v>
      </c>
      <c r="Q87">
        <v>20.125599999999999</v>
      </c>
      <c r="R87">
        <v>42.384799999999998</v>
      </c>
      <c r="S87">
        <v>26.293600000000001</v>
      </c>
      <c r="T87">
        <v>0</v>
      </c>
      <c r="U87">
        <v>418.77</v>
      </c>
      <c r="V87">
        <v>20.37</v>
      </c>
      <c r="W87">
        <v>42.164499999999997</v>
      </c>
      <c r="X87">
        <v>146.26089999999999</v>
      </c>
      <c r="Y87">
        <v>0</v>
      </c>
      <c r="Z87">
        <v>2.2000000000000002</v>
      </c>
      <c r="AA87">
        <v>42.14808</v>
      </c>
      <c r="AB87">
        <v>26.34008</v>
      </c>
      <c r="AC87">
        <v>19.35568</v>
      </c>
      <c r="AD87">
        <v>18.229800000000001</v>
      </c>
      <c r="AE87">
        <v>49.436556000000003</v>
      </c>
      <c r="AF87">
        <v>8.8740000000000006</v>
      </c>
      <c r="AG87">
        <v>28.408799999999999</v>
      </c>
      <c r="AH87">
        <v>118.375</v>
      </c>
      <c r="AI87">
        <v>2.5459999999999998</v>
      </c>
      <c r="AJ87">
        <v>0</v>
      </c>
      <c r="AK87">
        <v>51.394500000000001</v>
      </c>
      <c r="AL87">
        <v>0</v>
      </c>
      <c r="AM87">
        <v>15.836040000000001</v>
      </c>
      <c r="AN87">
        <v>0.68867999999999996</v>
      </c>
      <c r="AO87">
        <v>30.87</v>
      </c>
      <c r="AP87">
        <v>5.1239999999999997</v>
      </c>
      <c r="AQ87">
        <v>29.736000000000001</v>
      </c>
      <c r="AR87">
        <v>49.68</v>
      </c>
      <c r="AS87">
        <v>31.897383000000001</v>
      </c>
      <c r="AT87">
        <v>12.769969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72.739999999999981</v>
      </c>
      <c r="BA87">
        <f t="shared" si="4"/>
        <v>2930.5721929999991</v>
      </c>
      <c r="BB87">
        <v>84</v>
      </c>
      <c r="BD87">
        <v>23.24</v>
      </c>
      <c r="BE87">
        <v>7.44</v>
      </c>
      <c r="BF87">
        <v>1.04</v>
      </c>
      <c r="BG87">
        <v>1.74</v>
      </c>
      <c r="BH87">
        <v>5.58</v>
      </c>
      <c r="BI87">
        <v>4.6900000000000004</v>
      </c>
      <c r="BJ87">
        <v>1.55</v>
      </c>
      <c r="BK87">
        <v>2.19</v>
      </c>
      <c r="BL87">
        <v>3.16</v>
      </c>
      <c r="BM87">
        <v>1.62</v>
      </c>
      <c r="BN87">
        <v>0.5</v>
      </c>
      <c r="BO87">
        <v>13.36</v>
      </c>
      <c r="BP87">
        <v>0</v>
      </c>
      <c r="BQ87">
        <v>4.25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72.739999999999981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10.759499999999999</v>
      </c>
      <c r="K88">
        <v>459.28210000000001</v>
      </c>
      <c r="L88">
        <v>653.15</v>
      </c>
      <c r="M88">
        <v>90</v>
      </c>
      <c r="N88">
        <v>118.125</v>
      </c>
      <c r="O88">
        <v>123.66562500000001</v>
      </c>
      <c r="P88">
        <v>139.31</v>
      </c>
      <c r="Q88">
        <v>20.125599999999999</v>
      </c>
      <c r="R88">
        <v>42.384799999999998</v>
      </c>
      <c r="S88">
        <v>26.293600000000001</v>
      </c>
      <c r="T88">
        <v>0</v>
      </c>
      <c r="U88">
        <v>418.77</v>
      </c>
      <c r="V88">
        <v>20.37</v>
      </c>
      <c r="W88">
        <v>42.164499999999997</v>
      </c>
      <c r="X88">
        <v>146.26089999999999</v>
      </c>
      <c r="Y88">
        <v>0</v>
      </c>
      <c r="Z88">
        <v>2.2000000000000002</v>
      </c>
      <c r="AA88">
        <v>42.14808</v>
      </c>
      <c r="AB88">
        <v>26.34008</v>
      </c>
      <c r="AC88">
        <v>19.35568</v>
      </c>
      <c r="AD88">
        <v>18.229800000000001</v>
      </c>
      <c r="AE88">
        <v>49.436556000000003</v>
      </c>
      <c r="AF88">
        <v>8.8740000000000006</v>
      </c>
      <c r="AG88">
        <v>28.408799999999999</v>
      </c>
      <c r="AH88">
        <v>127.845</v>
      </c>
      <c r="AI88">
        <v>0</v>
      </c>
      <c r="AJ88">
        <v>0</v>
      </c>
      <c r="AK88">
        <v>51.394500000000001</v>
      </c>
      <c r="AL88">
        <v>0</v>
      </c>
      <c r="AM88">
        <v>15.836040000000001</v>
      </c>
      <c r="AN88">
        <v>0.68867999999999996</v>
      </c>
      <c r="AO88">
        <v>30.87</v>
      </c>
      <c r="AP88">
        <v>5.1239999999999997</v>
      </c>
      <c r="AQ88">
        <v>29.736000000000001</v>
      </c>
      <c r="AR88">
        <v>49.68</v>
      </c>
      <c r="AS88">
        <v>31.897383000000001</v>
      </c>
      <c r="AT88">
        <v>12.769969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72.739999999999981</v>
      </c>
      <c r="BA88">
        <f t="shared" si="4"/>
        <v>2934.2361929999988</v>
      </c>
      <c r="BB88">
        <v>85</v>
      </c>
      <c r="BD88">
        <v>23.24</v>
      </c>
      <c r="BE88">
        <v>7.44</v>
      </c>
      <c r="BF88">
        <v>1.04</v>
      </c>
      <c r="BG88">
        <v>1.74</v>
      </c>
      <c r="BH88">
        <v>5.58</v>
      </c>
      <c r="BI88">
        <v>4.6900000000000004</v>
      </c>
      <c r="BJ88">
        <v>1.55</v>
      </c>
      <c r="BK88">
        <v>2.19</v>
      </c>
      <c r="BL88">
        <v>3.16</v>
      </c>
      <c r="BM88">
        <v>1.62</v>
      </c>
      <c r="BN88">
        <v>0.5</v>
      </c>
      <c r="BO88">
        <v>13.36</v>
      </c>
      <c r="BP88">
        <v>0</v>
      </c>
      <c r="BQ88">
        <v>4.25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72.739999999999981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10.759499999999999</v>
      </c>
      <c r="K89">
        <v>502.51209999999998</v>
      </c>
      <c r="L89">
        <v>653.15</v>
      </c>
      <c r="M89">
        <v>90</v>
      </c>
      <c r="N89">
        <v>118.125</v>
      </c>
      <c r="O89">
        <v>123.66562500000001</v>
      </c>
      <c r="P89">
        <v>139.31</v>
      </c>
      <c r="Q89">
        <v>20.125599999999999</v>
      </c>
      <c r="R89">
        <v>42.384799999999998</v>
      </c>
      <c r="S89">
        <v>26.293600000000001</v>
      </c>
      <c r="T89">
        <v>0</v>
      </c>
      <c r="U89">
        <v>418.77</v>
      </c>
      <c r="V89">
        <v>20.37</v>
      </c>
      <c r="W89">
        <v>42.164499999999997</v>
      </c>
      <c r="X89">
        <v>146.26089999999999</v>
      </c>
      <c r="Y89">
        <v>0</v>
      </c>
      <c r="Z89">
        <v>2.2000000000000002</v>
      </c>
      <c r="AA89">
        <v>42.14808</v>
      </c>
      <c r="AB89">
        <v>26.34008</v>
      </c>
      <c r="AC89">
        <v>19.35568</v>
      </c>
      <c r="AD89">
        <v>18.229800000000001</v>
      </c>
      <c r="AE89">
        <v>49.436556000000003</v>
      </c>
      <c r="AF89">
        <v>8.8740000000000006</v>
      </c>
      <c r="AG89">
        <v>28.408799999999999</v>
      </c>
      <c r="AH89">
        <v>127.845</v>
      </c>
      <c r="AI89">
        <v>0</v>
      </c>
      <c r="AJ89">
        <v>0</v>
      </c>
      <c r="AK89">
        <v>51.394500000000001</v>
      </c>
      <c r="AL89">
        <v>0</v>
      </c>
      <c r="AM89">
        <v>15.836040000000001</v>
      </c>
      <c r="AN89">
        <v>0.68867999999999996</v>
      </c>
      <c r="AO89">
        <v>24.99</v>
      </c>
      <c r="AP89">
        <v>5.1239999999999997</v>
      </c>
      <c r="AQ89">
        <v>29.736000000000001</v>
      </c>
      <c r="AR89">
        <v>49.68</v>
      </c>
      <c r="AS89">
        <v>31.897383000000001</v>
      </c>
      <c r="AT89">
        <v>12.769969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72.739999999999981</v>
      </c>
      <c r="BA89">
        <f t="shared" si="4"/>
        <v>2971.5861929999992</v>
      </c>
      <c r="BB89">
        <v>86</v>
      </c>
      <c r="BD89">
        <v>23.24</v>
      </c>
      <c r="BE89">
        <v>7.44</v>
      </c>
      <c r="BF89">
        <v>1.04</v>
      </c>
      <c r="BG89">
        <v>1.74</v>
      </c>
      <c r="BH89">
        <v>5.58</v>
      </c>
      <c r="BI89">
        <v>4.6900000000000004</v>
      </c>
      <c r="BJ89">
        <v>1.55</v>
      </c>
      <c r="BK89">
        <v>2.19</v>
      </c>
      <c r="BL89">
        <v>3.16</v>
      </c>
      <c r="BM89">
        <v>1.62</v>
      </c>
      <c r="BN89">
        <v>0.5</v>
      </c>
      <c r="BO89">
        <v>13.36</v>
      </c>
      <c r="BP89">
        <v>0</v>
      </c>
      <c r="BQ89">
        <v>4.25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72.739999999999981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10.759499999999999</v>
      </c>
      <c r="K90">
        <v>556.03210000000001</v>
      </c>
      <c r="L90">
        <v>653.15</v>
      </c>
      <c r="M90">
        <v>90</v>
      </c>
      <c r="N90">
        <v>118.125</v>
      </c>
      <c r="O90">
        <v>123.66562500000001</v>
      </c>
      <c r="P90">
        <v>139.31</v>
      </c>
      <c r="Q90">
        <v>20.125599999999999</v>
      </c>
      <c r="R90">
        <v>42.384799999999998</v>
      </c>
      <c r="S90">
        <v>26.293600000000001</v>
      </c>
      <c r="T90">
        <v>0</v>
      </c>
      <c r="U90">
        <v>418.77</v>
      </c>
      <c r="V90">
        <v>20.37</v>
      </c>
      <c r="W90">
        <v>42.164499999999997</v>
      </c>
      <c r="X90">
        <v>146.26089999999999</v>
      </c>
      <c r="Y90">
        <v>0</v>
      </c>
      <c r="Z90">
        <v>2.2000000000000002</v>
      </c>
      <c r="AA90">
        <v>42.14808</v>
      </c>
      <c r="AB90">
        <v>26.34008</v>
      </c>
      <c r="AC90">
        <v>19.35568</v>
      </c>
      <c r="AD90">
        <v>18.229800000000001</v>
      </c>
      <c r="AE90">
        <v>49.436556000000003</v>
      </c>
      <c r="AF90">
        <v>8.8740000000000006</v>
      </c>
      <c r="AG90">
        <v>28.408799999999999</v>
      </c>
      <c r="AH90">
        <v>127.845</v>
      </c>
      <c r="AI90">
        <v>0</v>
      </c>
      <c r="AJ90">
        <v>0</v>
      </c>
      <c r="AK90">
        <v>51.394500000000001</v>
      </c>
      <c r="AL90">
        <v>0</v>
      </c>
      <c r="AM90">
        <v>15.836040000000001</v>
      </c>
      <c r="AN90">
        <v>0.68867999999999996</v>
      </c>
      <c r="AO90">
        <v>24.99</v>
      </c>
      <c r="AP90">
        <v>5.1239999999999997</v>
      </c>
      <c r="AQ90">
        <v>29.736000000000001</v>
      </c>
      <c r="AR90">
        <v>49.68</v>
      </c>
      <c r="AS90">
        <v>31.897383000000001</v>
      </c>
      <c r="AT90">
        <v>12.769969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72.739999999999981</v>
      </c>
      <c r="BA90">
        <f t="shared" si="4"/>
        <v>3025.1061929999987</v>
      </c>
      <c r="BB90">
        <v>87</v>
      </c>
      <c r="BD90">
        <v>23.24</v>
      </c>
      <c r="BE90">
        <v>7.44</v>
      </c>
      <c r="BF90">
        <v>1.04</v>
      </c>
      <c r="BG90">
        <v>1.74</v>
      </c>
      <c r="BH90">
        <v>5.58</v>
      </c>
      <c r="BI90">
        <v>4.6900000000000004</v>
      </c>
      <c r="BJ90">
        <v>1.55</v>
      </c>
      <c r="BK90">
        <v>2.19</v>
      </c>
      <c r="BL90">
        <v>3.16</v>
      </c>
      <c r="BM90">
        <v>1.62</v>
      </c>
      <c r="BN90">
        <v>0.5</v>
      </c>
      <c r="BO90">
        <v>13.36</v>
      </c>
      <c r="BP90">
        <v>0</v>
      </c>
      <c r="BQ90">
        <v>4.25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72.739999999999981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9.4156999999999993</v>
      </c>
      <c r="K91">
        <v>476.65210000000002</v>
      </c>
      <c r="L91">
        <v>653.15</v>
      </c>
      <c r="M91">
        <v>90</v>
      </c>
      <c r="N91">
        <v>118.125</v>
      </c>
      <c r="O91">
        <v>123.66562500000001</v>
      </c>
      <c r="P91">
        <v>139.31</v>
      </c>
      <c r="Q91">
        <v>20.125599999999999</v>
      </c>
      <c r="R91">
        <v>42.384799999999998</v>
      </c>
      <c r="S91">
        <v>26.293600000000001</v>
      </c>
      <c r="T91">
        <v>0</v>
      </c>
      <c r="U91">
        <v>418.77</v>
      </c>
      <c r="V91">
        <v>20.37</v>
      </c>
      <c r="W91">
        <v>42.164499999999997</v>
      </c>
      <c r="X91">
        <v>146.26089999999999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10.0572</v>
      </c>
      <c r="AG91">
        <v>28.408799999999999</v>
      </c>
      <c r="AH91">
        <v>118.375</v>
      </c>
      <c r="AI91">
        <v>0</v>
      </c>
      <c r="AJ91">
        <v>0</v>
      </c>
      <c r="AK91">
        <v>51.394500000000001</v>
      </c>
      <c r="AL91">
        <v>0</v>
      </c>
      <c r="AM91">
        <v>15.836040000000001</v>
      </c>
      <c r="AN91">
        <v>0.68867999999999996</v>
      </c>
      <c r="AO91">
        <v>24.99</v>
      </c>
      <c r="AP91">
        <v>5.1239999999999997</v>
      </c>
      <c r="AQ91">
        <v>29.736000000000001</v>
      </c>
      <c r="AR91">
        <v>49.68</v>
      </c>
      <c r="AS91">
        <v>31.897383000000001</v>
      </c>
      <c r="AT91">
        <v>12.769969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69.789999999999992</v>
      </c>
      <c r="BA91">
        <f t="shared" si="4"/>
        <v>2985.3846609999996</v>
      </c>
      <c r="BB91">
        <v>88</v>
      </c>
      <c r="BD91">
        <v>23.24</v>
      </c>
      <c r="BE91">
        <v>3.76</v>
      </c>
      <c r="BF91">
        <v>1.01</v>
      </c>
      <c r="BG91">
        <v>1.8</v>
      </c>
      <c r="BH91">
        <v>5.58</v>
      </c>
      <c r="BI91">
        <v>4.78</v>
      </c>
      <c r="BJ91">
        <v>1.51</v>
      </c>
      <c r="BK91">
        <v>2.23</v>
      </c>
      <c r="BL91">
        <v>3.29</v>
      </c>
      <c r="BM91">
        <v>1.62</v>
      </c>
      <c r="BN91">
        <v>0.52</v>
      </c>
      <c r="BO91">
        <v>13.69</v>
      </c>
      <c r="BP91">
        <v>0</v>
      </c>
      <c r="BQ91">
        <v>4.38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69.789999999999992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9.4156999999999993</v>
      </c>
      <c r="K92">
        <v>541.22209999999995</v>
      </c>
      <c r="L92">
        <v>653.15</v>
      </c>
      <c r="M92">
        <v>90</v>
      </c>
      <c r="N92">
        <v>118.125</v>
      </c>
      <c r="O92">
        <v>123.66562500000001</v>
      </c>
      <c r="P92">
        <v>139.31</v>
      </c>
      <c r="Q92">
        <v>20.125599999999999</v>
      </c>
      <c r="R92">
        <v>42.384799999999998</v>
      </c>
      <c r="S92">
        <v>26.293600000000001</v>
      </c>
      <c r="T92">
        <v>0</v>
      </c>
      <c r="U92">
        <v>418.77</v>
      </c>
      <c r="V92">
        <v>20.37</v>
      </c>
      <c r="W92">
        <v>42.164499999999997</v>
      </c>
      <c r="X92">
        <v>146.26089999999999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10.0572</v>
      </c>
      <c r="AG92">
        <v>28.408799999999999</v>
      </c>
      <c r="AH92">
        <v>118.375</v>
      </c>
      <c r="AI92">
        <v>0</v>
      </c>
      <c r="AJ92">
        <v>0</v>
      </c>
      <c r="AK92">
        <v>51.394500000000001</v>
      </c>
      <c r="AL92">
        <v>0</v>
      </c>
      <c r="AM92">
        <v>15.836040000000001</v>
      </c>
      <c r="AN92">
        <v>0.68867999999999996</v>
      </c>
      <c r="AO92">
        <v>24.99</v>
      </c>
      <c r="AP92">
        <v>5.1239999999999997</v>
      </c>
      <c r="AQ92">
        <v>29.736000000000001</v>
      </c>
      <c r="AR92">
        <v>49.68</v>
      </c>
      <c r="AS92">
        <v>31.897383000000001</v>
      </c>
      <c r="AT92">
        <v>12.769969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69.789999999999992</v>
      </c>
      <c r="BA92">
        <f t="shared" si="4"/>
        <v>3049.9546609999993</v>
      </c>
      <c r="BB92">
        <v>89</v>
      </c>
      <c r="BD92">
        <v>23.24</v>
      </c>
      <c r="BE92">
        <v>3.76</v>
      </c>
      <c r="BF92">
        <v>1.01</v>
      </c>
      <c r="BG92">
        <v>1.8</v>
      </c>
      <c r="BH92">
        <v>5.58</v>
      </c>
      <c r="BI92">
        <v>4.78</v>
      </c>
      <c r="BJ92">
        <v>1.51</v>
      </c>
      <c r="BK92">
        <v>2.23</v>
      </c>
      <c r="BL92">
        <v>3.29</v>
      </c>
      <c r="BM92">
        <v>1.62</v>
      </c>
      <c r="BN92">
        <v>0.52</v>
      </c>
      <c r="BO92">
        <v>13.69</v>
      </c>
      <c r="BP92">
        <v>0</v>
      </c>
      <c r="BQ92">
        <v>4.38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69.789999999999992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9.4156999999999993</v>
      </c>
      <c r="K93">
        <v>601.38210000000004</v>
      </c>
      <c r="L93">
        <v>653.15</v>
      </c>
      <c r="M93">
        <v>90</v>
      </c>
      <c r="N93">
        <v>118.125</v>
      </c>
      <c r="O93">
        <v>123.66562500000001</v>
      </c>
      <c r="P93">
        <v>139.31</v>
      </c>
      <c r="Q93">
        <v>20.125599999999999</v>
      </c>
      <c r="R93">
        <v>42.384799999999998</v>
      </c>
      <c r="S93">
        <v>26.293600000000001</v>
      </c>
      <c r="T93">
        <v>0</v>
      </c>
      <c r="U93">
        <v>418.77</v>
      </c>
      <c r="V93">
        <v>20.37</v>
      </c>
      <c r="W93">
        <v>42.164499999999997</v>
      </c>
      <c r="X93">
        <v>146.26089999999999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10.0572</v>
      </c>
      <c r="AG93">
        <v>28.408799999999999</v>
      </c>
      <c r="AH93">
        <v>118.375</v>
      </c>
      <c r="AI93">
        <v>0</v>
      </c>
      <c r="AJ93">
        <v>0</v>
      </c>
      <c r="AK93">
        <v>51.394500000000001</v>
      </c>
      <c r="AL93">
        <v>0</v>
      </c>
      <c r="AM93">
        <v>15.836040000000001</v>
      </c>
      <c r="AN93">
        <v>0.68867999999999996</v>
      </c>
      <c r="AO93">
        <v>20.58</v>
      </c>
      <c r="AP93">
        <v>3.843</v>
      </c>
      <c r="AQ93">
        <v>29.736000000000001</v>
      </c>
      <c r="AR93">
        <v>49.68</v>
      </c>
      <c r="AS93">
        <v>31.897383000000001</v>
      </c>
      <c r="AT93">
        <v>12.769969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69.759999999999991</v>
      </c>
      <c r="BA93">
        <f t="shared" si="4"/>
        <v>3097.7474609999999</v>
      </c>
      <c r="BB93">
        <v>90</v>
      </c>
      <c r="BD93">
        <v>23.24</v>
      </c>
      <c r="BE93">
        <v>3.76</v>
      </c>
      <c r="BF93">
        <v>0.98</v>
      </c>
      <c r="BG93">
        <v>1.8</v>
      </c>
      <c r="BH93">
        <v>5.58</v>
      </c>
      <c r="BI93">
        <v>4.78</v>
      </c>
      <c r="BJ93">
        <v>1.51</v>
      </c>
      <c r="BK93">
        <v>2.23</v>
      </c>
      <c r="BL93">
        <v>3.29</v>
      </c>
      <c r="BM93">
        <v>1.62</v>
      </c>
      <c r="BN93">
        <v>0.52</v>
      </c>
      <c r="BO93">
        <v>13.69</v>
      </c>
      <c r="BP93">
        <v>0</v>
      </c>
      <c r="BQ93">
        <v>4.38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69.759999999999991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9.4156999999999993</v>
      </c>
      <c r="K94">
        <v>651.89210000000003</v>
      </c>
      <c r="L94">
        <v>653.15</v>
      </c>
      <c r="M94">
        <v>90</v>
      </c>
      <c r="N94">
        <v>118.125</v>
      </c>
      <c r="O94">
        <v>123.66562500000001</v>
      </c>
      <c r="P94">
        <v>139.31</v>
      </c>
      <c r="Q94">
        <v>20.125599999999999</v>
      </c>
      <c r="R94">
        <v>42.384799999999998</v>
      </c>
      <c r="S94">
        <v>26.293600000000001</v>
      </c>
      <c r="T94">
        <v>0</v>
      </c>
      <c r="U94">
        <v>418.77</v>
      </c>
      <c r="V94">
        <v>20.37</v>
      </c>
      <c r="W94">
        <v>42.164499999999997</v>
      </c>
      <c r="X94">
        <v>146.26089999999999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10.0572</v>
      </c>
      <c r="AG94">
        <v>28.408799999999999</v>
      </c>
      <c r="AH94">
        <v>118.375</v>
      </c>
      <c r="AI94">
        <v>0</v>
      </c>
      <c r="AJ94">
        <v>0</v>
      </c>
      <c r="AK94">
        <v>51.394500000000001</v>
      </c>
      <c r="AL94">
        <v>0</v>
      </c>
      <c r="AM94">
        <v>15.836040000000001</v>
      </c>
      <c r="AN94">
        <v>0.68867999999999996</v>
      </c>
      <c r="AO94">
        <v>20.58</v>
      </c>
      <c r="AP94">
        <v>3.843</v>
      </c>
      <c r="AQ94">
        <v>29.736000000000001</v>
      </c>
      <c r="AR94">
        <v>49.68</v>
      </c>
      <c r="AS94">
        <v>31.897383000000001</v>
      </c>
      <c r="AT94">
        <v>12.769969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69.72999999999999</v>
      </c>
      <c r="BA94">
        <f t="shared" si="4"/>
        <v>3148.2274609999999</v>
      </c>
      <c r="BB94">
        <v>91</v>
      </c>
      <c r="BD94">
        <v>23.24</v>
      </c>
      <c r="BE94">
        <v>3.76</v>
      </c>
      <c r="BF94">
        <v>0.98</v>
      </c>
      <c r="BG94">
        <v>1.8</v>
      </c>
      <c r="BH94">
        <v>5.58</v>
      </c>
      <c r="BI94">
        <v>4.78</v>
      </c>
      <c r="BJ94">
        <v>1.51</v>
      </c>
      <c r="BK94">
        <v>2.2000000000000002</v>
      </c>
      <c r="BL94">
        <v>3.29</v>
      </c>
      <c r="BM94">
        <v>1.62</v>
      </c>
      <c r="BN94">
        <v>0.52</v>
      </c>
      <c r="BO94">
        <v>13.69</v>
      </c>
      <c r="BP94">
        <v>0</v>
      </c>
      <c r="BQ94">
        <v>4.38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69.72999999999999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9.4156999999999993</v>
      </c>
      <c r="K95">
        <v>565.85209999999995</v>
      </c>
      <c r="L95">
        <v>653.15</v>
      </c>
      <c r="M95">
        <v>90</v>
      </c>
      <c r="N95">
        <v>118.125</v>
      </c>
      <c r="O95">
        <v>123.66562500000001</v>
      </c>
      <c r="P95">
        <v>139.31</v>
      </c>
      <c r="Q95">
        <v>20.125599999999999</v>
      </c>
      <c r="R95">
        <v>42.384799999999998</v>
      </c>
      <c r="S95">
        <v>26.293600000000001</v>
      </c>
      <c r="T95">
        <v>0</v>
      </c>
      <c r="U95">
        <v>418.77</v>
      </c>
      <c r="V95">
        <v>20.37</v>
      </c>
      <c r="W95">
        <v>42.164499999999997</v>
      </c>
      <c r="X95">
        <v>146.26089999999999</v>
      </c>
      <c r="Y95">
        <v>0</v>
      </c>
      <c r="Z95">
        <v>6.5537999999999998</v>
      </c>
      <c r="AA95">
        <v>42.14808</v>
      </c>
      <c r="AB95">
        <v>26.260100000000001</v>
      </c>
      <c r="AC95">
        <v>9.6778399999999998</v>
      </c>
      <c r="AD95">
        <v>18.229800000000001</v>
      </c>
      <c r="AE95">
        <v>49.436556000000003</v>
      </c>
      <c r="AF95">
        <v>8.8740000000000006</v>
      </c>
      <c r="AG95">
        <v>28.408799999999999</v>
      </c>
      <c r="AH95">
        <v>118.375</v>
      </c>
      <c r="AI95">
        <v>0</v>
      </c>
      <c r="AJ95">
        <v>0</v>
      </c>
      <c r="AK95">
        <v>51.394500000000001</v>
      </c>
      <c r="AL95">
        <v>0</v>
      </c>
      <c r="AM95">
        <v>15.836040000000001</v>
      </c>
      <c r="AN95">
        <v>0.68867999999999996</v>
      </c>
      <c r="AO95">
        <v>20.58</v>
      </c>
      <c r="AP95">
        <v>3.843</v>
      </c>
      <c r="AQ95">
        <v>22.302</v>
      </c>
      <c r="AR95">
        <v>49.68</v>
      </c>
      <c r="AS95">
        <v>31.897383000000001</v>
      </c>
      <c r="AT95">
        <v>12.769969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69.72999999999999</v>
      </c>
      <c r="BA95">
        <f t="shared" si="4"/>
        <v>3002.5733729999997</v>
      </c>
      <c r="BB95">
        <v>92</v>
      </c>
      <c r="BD95">
        <v>23.24</v>
      </c>
      <c r="BE95">
        <v>3.76</v>
      </c>
      <c r="BF95">
        <v>0.98</v>
      </c>
      <c r="BG95">
        <v>1.8</v>
      </c>
      <c r="BH95">
        <v>5.58</v>
      </c>
      <c r="BI95">
        <v>4.78</v>
      </c>
      <c r="BJ95">
        <v>1.51</v>
      </c>
      <c r="BK95">
        <v>2.2000000000000002</v>
      </c>
      <c r="BL95">
        <v>3.29</v>
      </c>
      <c r="BM95">
        <v>1.62</v>
      </c>
      <c r="BN95">
        <v>0.52</v>
      </c>
      <c r="BO95">
        <v>13.69</v>
      </c>
      <c r="BP95">
        <v>0</v>
      </c>
      <c r="BQ95">
        <v>4.38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69.72999999999999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9.4156999999999993</v>
      </c>
      <c r="K96">
        <v>582.63210000000004</v>
      </c>
      <c r="L96">
        <v>653.15</v>
      </c>
      <c r="M96">
        <v>90</v>
      </c>
      <c r="N96">
        <v>118.125</v>
      </c>
      <c r="O96">
        <v>123.66562500000001</v>
      </c>
      <c r="P96">
        <v>139.31</v>
      </c>
      <c r="Q96">
        <v>20.125599999999999</v>
      </c>
      <c r="R96">
        <v>42.384799999999998</v>
      </c>
      <c r="S96">
        <v>26.293600000000001</v>
      </c>
      <c r="T96">
        <v>0</v>
      </c>
      <c r="U96">
        <v>418.77</v>
      </c>
      <c r="V96">
        <v>20.37</v>
      </c>
      <c r="W96">
        <v>42.164499999999997</v>
      </c>
      <c r="X96">
        <v>146.26089999999999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28.408799999999999</v>
      </c>
      <c r="AH96">
        <v>93.563599999999994</v>
      </c>
      <c r="AI96">
        <v>0</v>
      </c>
      <c r="AJ96">
        <v>0</v>
      </c>
      <c r="AK96">
        <v>51.394500000000001</v>
      </c>
      <c r="AL96">
        <v>0</v>
      </c>
      <c r="AM96">
        <v>15.836040000000001</v>
      </c>
      <c r="AN96">
        <v>0.68867999999999996</v>
      </c>
      <c r="AO96">
        <v>20.58</v>
      </c>
      <c r="AP96">
        <v>3.843</v>
      </c>
      <c r="AQ96">
        <v>22.302</v>
      </c>
      <c r="AR96">
        <v>49.68</v>
      </c>
      <c r="AS96">
        <v>31.897383000000001</v>
      </c>
      <c r="AT96">
        <v>12.769969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70.05</v>
      </c>
      <c r="BA96">
        <f t="shared" si="4"/>
        <v>2994.8619729999996</v>
      </c>
      <c r="BB96">
        <v>93</v>
      </c>
      <c r="BD96">
        <v>23.24</v>
      </c>
      <c r="BE96">
        <v>3.76</v>
      </c>
      <c r="BF96">
        <v>0.98</v>
      </c>
      <c r="BG96">
        <v>1.8</v>
      </c>
      <c r="BH96">
        <v>5.58</v>
      </c>
      <c r="BI96">
        <v>5.0999999999999996</v>
      </c>
      <c r="BJ96">
        <v>1.51</v>
      </c>
      <c r="BK96">
        <v>2.2000000000000002</v>
      </c>
      <c r="BL96">
        <v>3.29</v>
      </c>
      <c r="BM96">
        <v>1.62</v>
      </c>
      <c r="BN96">
        <v>0.52</v>
      </c>
      <c r="BO96">
        <v>13.69</v>
      </c>
      <c r="BP96">
        <v>0</v>
      </c>
      <c r="BQ96">
        <v>4.38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70.05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9.4156999999999993</v>
      </c>
      <c r="K97">
        <v>574.7921</v>
      </c>
      <c r="L97">
        <v>653.15</v>
      </c>
      <c r="M97">
        <v>90</v>
      </c>
      <c r="N97">
        <v>118.125</v>
      </c>
      <c r="O97">
        <v>123.66562500000001</v>
      </c>
      <c r="P97">
        <v>139.31</v>
      </c>
      <c r="Q97">
        <v>20.125599999999999</v>
      </c>
      <c r="R97">
        <v>42.384799999999998</v>
      </c>
      <c r="S97">
        <v>26.293600000000001</v>
      </c>
      <c r="T97">
        <v>0</v>
      </c>
      <c r="U97">
        <v>418.77</v>
      </c>
      <c r="V97">
        <v>20.37</v>
      </c>
      <c r="W97">
        <v>42.164499999999997</v>
      </c>
      <c r="X97">
        <v>146.26089999999999</v>
      </c>
      <c r="Y97">
        <v>0</v>
      </c>
      <c r="Z97">
        <v>6.5537999999999998</v>
      </c>
      <c r="AA97">
        <v>42.14808</v>
      </c>
      <c r="AB97">
        <v>26.260100000000001</v>
      </c>
      <c r="AC97">
        <v>9.6778399999999998</v>
      </c>
      <c r="AD97">
        <v>18.229800000000001</v>
      </c>
      <c r="AE97">
        <v>49.436556000000003</v>
      </c>
      <c r="AF97">
        <v>8.8740000000000006</v>
      </c>
      <c r="AG97">
        <v>28.622399999999999</v>
      </c>
      <c r="AH97">
        <v>93.563599999999994</v>
      </c>
      <c r="AI97">
        <v>0</v>
      </c>
      <c r="AJ97">
        <v>0</v>
      </c>
      <c r="AK97">
        <v>51.394500000000001</v>
      </c>
      <c r="AL97">
        <v>0</v>
      </c>
      <c r="AM97">
        <v>15.836040000000001</v>
      </c>
      <c r="AN97">
        <v>0.68867999999999996</v>
      </c>
      <c r="AO97">
        <v>20.58</v>
      </c>
      <c r="AP97">
        <v>3.843</v>
      </c>
      <c r="AQ97">
        <v>22.302</v>
      </c>
      <c r="AR97">
        <v>49.68</v>
      </c>
      <c r="AS97">
        <v>31.897383000000001</v>
      </c>
      <c r="AT97">
        <v>12.769969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70.3</v>
      </c>
      <c r="BA97">
        <f t="shared" si="4"/>
        <v>2987.4855730000004</v>
      </c>
      <c r="BB97">
        <v>94</v>
      </c>
      <c r="BD97">
        <v>23.24</v>
      </c>
      <c r="BE97">
        <v>3.76</v>
      </c>
      <c r="BF97">
        <v>0.98</v>
      </c>
      <c r="BG97">
        <v>1.8</v>
      </c>
      <c r="BH97">
        <v>5.58</v>
      </c>
      <c r="BI97">
        <v>5.35</v>
      </c>
      <c r="BJ97">
        <v>1.51</v>
      </c>
      <c r="BK97">
        <v>2.2000000000000002</v>
      </c>
      <c r="BL97">
        <v>3.29</v>
      </c>
      <c r="BM97">
        <v>1.62</v>
      </c>
      <c r="BN97">
        <v>0.52</v>
      </c>
      <c r="BO97">
        <v>13.69</v>
      </c>
      <c r="BP97">
        <v>0</v>
      </c>
      <c r="BQ97">
        <v>4.38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70.3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9.4156999999999993</v>
      </c>
      <c r="K98">
        <v>553.89210000000003</v>
      </c>
      <c r="L98">
        <v>653.15</v>
      </c>
      <c r="M98">
        <v>90</v>
      </c>
      <c r="N98">
        <v>118.125</v>
      </c>
      <c r="O98">
        <v>123.66562500000001</v>
      </c>
      <c r="P98">
        <v>139.31</v>
      </c>
      <c r="Q98">
        <v>20.125599999999999</v>
      </c>
      <c r="R98">
        <v>42.384799999999998</v>
      </c>
      <c r="S98">
        <v>26.293600000000001</v>
      </c>
      <c r="T98">
        <v>0</v>
      </c>
      <c r="U98">
        <v>418.77</v>
      </c>
      <c r="V98">
        <v>20.37</v>
      </c>
      <c r="W98">
        <v>42.164499999999997</v>
      </c>
      <c r="X98">
        <v>146.26089999999999</v>
      </c>
      <c r="Y98">
        <v>0</v>
      </c>
      <c r="Z98">
        <v>6.5537999999999998</v>
      </c>
      <c r="AA98">
        <v>42.14808</v>
      </c>
      <c r="AB98">
        <v>26.260100000000001</v>
      </c>
      <c r="AC98">
        <v>9.6778399999999998</v>
      </c>
      <c r="AD98">
        <v>18.229800000000001</v>
      </c>
      <c r="AE98">
        <v>49.436556000000003</v>
      </c>
      <c r="AF98">
        <v>8.8740000000000006</v>
      </c>
      <c r="AG98">
        <v>28.622399999999999</v>
      </c>
      <c r="AH98">
        <v>93.563599999999994</v>
      </c>
      <c r="AI98">
        <v>0</v>
      </c>
      <c r="AJ98">
        <v>0</v>
      </c>
      <c r="AK98">
        <v>51.394500000000001</v>
      </c>
      <c r="AL98">
        <v>0</v>
      </c>
      <c r="AM98">
        <v>15.836040000000001</v>
      </c>
      <c r="AN98">
        <v>0.68867999999999996</v>
      </c>
      <c r="AO98">
        <v>20.58</v>
      </c>
      <c r="AP98">
        <v>3.843</v>
      </c>
      <c r="AQ98">
        <v>22.302</v>
      </c>
      <c r="AR98">
        <v>49.68</v>
      </c>
      <c r="AS98">
        <v>31.897383000000001</v>
      </c>
      <c r="AT98">
        <v>12.769969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</v>
      </c>
      <c r="BA98">
        <f t="shared" si="4"/>
        <v>2966.5855729999998</v>
      </c>
      <c r="BB98">
        <v>95</v>
      </c>
      <c r="BD98">
        <v>23.24</v>
      </c>
      <c r="BE98">
        <v>3.76</v>
      </c>
      <c r="BF98">
        <v>0.98</v>
      </c>
      <c r="BG98">
        <v>1.8</v>
      </c>
      <c r="BH98">
        <v>5.58</v>
      </c>
      <c r="BI98">
        <v>5.35</v>
      </c>
      <c r="BJ98">
        <v>1.51</v>
      </c>
      <c r="BK98">
        <v>2.2000000000000002</v>
      </c>
      <c r="BL98">
        <v>3.29</v>
      </c>
      <c r="BM98">
        <v>1.62</v>
      </c>
      <c r="BN98">
        <v>0.52</v>
      </c>
      <c r="BO98">
        <v>13.69</v>
      </c>
      <c r="BP98">
        <v>0</v>
      </c>
      <c r="BQ98">
        <v>4.38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70.3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0.10983282500000004</v>
      </c>
      <c r="K99">
        <f t="shared" si="6"/>
        <v>10.482620149999997</v>
      </c>
      <c r="L99">
        <f t="shared" si="6"/>
        <v>11.240452598500001</v>
      </c>
      <c r="M99">
        <f t="shared" si="6"/>
        <v>1.9990350000000008</v>
      </c>
      <c r="N99">
        <f t="shared" si="6"/>
        <v>2.7623363250000001</v>
      </c>
      <c r="O99">
        <f t="shared" si="6"/>
        <v>2.8747689374999963</v>
      </c>
      <c r="P99">
        <f t="shared" si="6"/>
        <v>3.2833430499999974</v>
      </c>
      <c r="Q99">
        <f t="shared" si="6"/>
        <v>0.29379635699999995</v>
      </c>
      <c r="R99">
        <f t="shared" si="6"/>
        <v>0.53668948875000033</v>
      </c>
      <c r="S99">
        <f t="shared" si="6"/>
        <v>0.35545498424999977</v>
      </c>
      <c r="T99">
        <f t="shared" si="6"/>
        <v>0</v>
      </c>
      <c r="U99">
        <f t="shared" si="6"/>
        <v>10.050479999999991</v>
      </c>
      <c r="V99">
        <f t="shared" si="6"/>
        <v>0.23622720500000002</v>
      </c>
      <c r="W99">
        <f t="shared" si="6"/>
        <v>0.65125160000000004</v>
      </c>
      <c r="X99">
        <f t="shared" si="6"/>
        <v>2.8800335999999973</v>
      </c>
      <c r="Y99">
        <f t="shared" si="6"/>
        <v>0</v>
      </c>
      <c r="Z99">
        <f t="shared" si="6"/>
        <v>0.15779610000000019</v>
      </c>
      <c r="AA99">
        <f t="shared" si="6"/>
        <v>0.39498893999999984</v>
      </c>
      <c r="AB99">
        <f t="shared" si="6"/>
        <v>0.46912268999999956</v>
      </c>
      <c r="AC99">
        <f t="shared" si="6"/>
        <v>0.34123172399999929</v>
      </c>
      <c r="AD99">
        <f t="shared" si="6"/>
        <v>0.51310942500000045</v>
      </c>
      <c r="AE99">
        <f t="shared" si="6"/>
        <v>1.1864773440000005</v>
      </c>
      <c r="AF99">
        <f t="shared" si="6"/>
        <v>0.21652560000000021</v>
      </c>
      <c r="AG99">
        <f t="shared" si="6"/>
        <v>0.51990239999999999</v>
      </c>
      <c r="AH99">
        <f t="shared" si="6"/>
        <v>1.6670514499999991</v>
      </c>
      <c r="AI99">
        <f t="shared" si="6"/>
        <v>0.12411750000000001</v>
      </c>
      <c r="AJ99">
        <f t="shared" si="6"/>
        <v>0</v>
      </c>
      <c r="AK99">
        <f t="shared" si="6"/>
        <v>1.2334680000000007</v>
      </c>
      <c r="AL99">
        <f t="shared" si="6"/>
        <v>0.30618699999999999</v>
      </c>
      <c r="AM99">
        <f t="shared" si="6"/>
        <v>0.34311419999999981</v>
      </c>
      <c r="AN99">
        <f t="shared" si="6"/>
        <v>1.6528319999999989E-2</v>
      </c>
      <c r="AO99">
        <f t="shared" si="6"/>
        <v>0.71956499999999823</v>
      </c>
      <c r="AP99">
        <f t="shared" si="6"/>
        <v>0.15717869999999998</v>
      </c>
      <c r="AQ99">
        <f t="shared" si="6"/>
        <v>0.25448850000000001</v>
      </c>
      <c r="AR99">
        <f t="shared" si="6"/>
        <v>1.1368439999999993</v>
      </c>
      <c r="AS99">
        <f t="shared" si="6"/>
        <v>0.76735589999999987</v>
      </c>
      <c r="AT99">
        <f t="shared" si="6"/>
        <v>0.30526492074999928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1.7040874999999986</v>
      </c>
      <c r="BA99">
        <f t="shared" si="4"/>
        <v>60.290727334749974</v>
      </c>
      <c r="BD99">
        <f t="shared" ref="BD99:BW99" si="7">SUM(BD3:BD98)/4000</f>
        <v>0.55775999999999981</v>
      </c>
      <c r="BE99">
        <f t="shared" si="7"/>
        <v>0.1221549999999999</v>
      </c>
      <c r="BF99">
        <f t="shared" si="7"/>
        <v>2.4465000000000032E-2</v>
      </c>
      <c r="BG99">
        <f t="shared" si="7"/>
        <v>4.2760000000000027E-2</v>
      </c>
      <c r="BH99">
        <f t="shared" si="7"/>
        <v>0.13402499999999992</v>
      </c>
      <c r="BI99">
        <f t="shared" si="7"/>
        <v>0.11436499999999986</v>
      </c>
      <c r="BJ99">
        <f t="shared" si="7"/>
        <v>3.6560000000000009E-2</v>
      </c>
      <c r="BK99">
        <f t="shared" si="7"/>
        <v>5.3914999999999998E-2</v>
      </c>
      <c r="BL99">
        <f t="shared" si="7"/>
        <v>7.803250000000006E-2</v>
      </c>
      <c r="BM99">
        <f t="shared" si="7"/>
        <v>3.8880000000000053E-2</v>
      </c>
      <c r="BN99">
        <f t="shared" si="7"/>
        <v>1.232000000000001E-2</v>
      </c>
      <c r="BO99">
        <f t="shared" si="7"/>
        <v>0.32765000000000033</v>
      </c>
      <c r="BP99">
        <f t="shared" si="7"/>
        <v>0</v>
      </c>
      <c r="BQ99">
        <f t="shared" si="7"/>
        <v>0.10407999999999994</v>
      </c>
      <c r="BR99">
        <f t="shared" si="7"/>
        <v>4.6559999999999963E-2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1.7040874999999986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9.7496650000000002</v>
      </c>
      <c r="K3">
        <v>439.21829000000002</v>
      </c>
      <c r="L3">
        <v>620.60105499999997</v>
      </c>
      <c r="M3">
        <v>82.152500000000003</v>
      </c>
      <c r="N3">
        <v>114.167812</v>
      </c>
      <c r="O3">
        <v>119.52282700000001</v>
      </c>
      <c r="P3">
        <v>134.64311499999999</v>
      </c>
      <c r="Q3">
        <v>9.0377419999999997</v>
      </c>
      <c r="R3">
        <v>22.970901999999999</v>
      </c>
      <c r="S3">
        <v>14.210546000000001</v>
      </c>
      <c r="T3">
        <v>0</v>
      </c>
      <c r="U3">
        <v>404.74120499999998</v>
      </c>
      <c r="V3">
        <v>10.888009</v>
      </c>
      <c r="W3">
        <v>18.208086999999999</v>
      </c>
      <c r="X3">
        <v>93.238352000000006</v>
      </c>
      <c r="Y3">
        <v>0</v>
      </c>
      <c r="Z3">
        <v>0</v>
      </c>
      <c r="AA3">
        <v>36.649679999999996</v>
      </c>
      <c r="AB3">
        <v>12.625776</v>
      </c>
      <c r="AC3">
        <v>9.3536319999999993</v>
      </c>
      <c r="AD3">
        <v>26.428653000000001</v>
      </c>
      <c r="AE3">
        <v>47.780431</v>
      </c>
      <c r="AF3">
        <v>8.5767209999999992</v>
      </c>
      <c r="AG3">
        <v>18.992885000000001</v>
      </c>
      <c r="AH3">
        <v>90.429219000000003</v>
      </c>
      <c r="AI3">
        <v>0</v>
      </c>
      <c r="AJ3">
        <v>0</v>
      </c>
      <c r="AK3">
        <v>49.672784</v>
      </c>
      <c r="AL3">
        <v>64.576697999999993</v>
      </c>
      <c r="AM3">
        <v>0</v>
      </c>
      <c r="AN3">
        <v>0.66560900000000001</v>
      </c>
      <c r="AO3">
        <v>29.835854999999999</v>
      </c>
      <c r="AP3">
        <v>5.5713889999999999</v>
      </c>
      <c r="AQ3">
        <v>21.554883</v>
      </c>
      <c r="AR3">
        <v>51.750275999999999</v>
      </c>
      <c r="AS3">
        <v>31.723313999999998</v>
      </c>
      <c r="AT3">
        <v>12.342174999999999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68.569999999999993</v>
      </c>
      <c r="BA3">
        <f>SUM(B3:AZ3)</f>
        <v>2680.4500869999997</v>
      </c>
      <c r="BD3">
        <v>22.46</v>
      </c>
      <c r="BE3">
        <v>3.63</v>
      </c>
      <c r="BF3">
        <v>0.98</v>
      </c>
      <c r="BG3">
        <v>1.74</v>
      </c>
      <c r="BH3">
        <v>5.44</v>
      </c>
      <c r="BI3">
        <v>4.62</v>
      </c>
      <c r="BJ3">
        <v>1.46</v>
      </c>
      <c r="BK3">
        <v>2.16</v>
      </c>
      <c r="BL3">
        <v>3.18</v>
      </c>
      <c r="BM3">
        <v>1.57</v>
      </c>
      <c r="BN3">
        <v>0.5</v>
      </c>
      <c r="BO3">
        <v>14.29</v>
      </c>
      <c r="BP3">
        <v>0</v>
      </c>
      <c r="BQ3">
        <v>4.2300000000000004</v>
      </c>
      <c r="BR3">
        <v>1.88</v>
      </c>
      <c r="BS3">
        <v>0.43</v>
      </c>
      <c r="BT3">
        <v>0</v>
      </c>
      <c r="BU3">
        <v>0</v>
      </c>
      <c r="BV3">
        <v>0</v>
      </c>
      <c r="BW3">
        <f>SUM(BD3:BV3)</f>
        <v>68.569999999999993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9.7496650000000002</v>
      </c>
      <c r="K4">
        <v>439.21829000000002</v>
      </c>
      <c r="L4">
        <v>620.60105499999997</v>
      </c>
      <c r="M4">
        <v>82.152500000000003</v>
      </c>
      <c r="N4">
        <v>114.167812</v>
      </c>
      <c r="O4">
        <v>119.52282700000001</v>
      </c>
      <c r="P4">
        <v>134.64311499999999</v>
      </c>
      <c r="Q4">
        <v>9.0377419999999997</v>
      </c>
      <c r="R4">
        <v>22.970901999999999</v>
      </c>
      <c r="S4">
        <v>14.210546000000001</v>
      </c>
      <c r="T4">
        <v>0</v>
      </c>
      <c r="U4">
        <v>404.74120499999998</v>
      </c>
      <c r="V4">
        <v>10.888009</v>
      </c>
      <c r="W4">
        <v>18.208086999999999</v>
      </c>
      <c r="X4">
        <v>93.238352000000006</v>
      </c>
      <c r="Y4">
        <v>0</v>
      </c>
      <c r="Z4">
        <v>0</v>
      </c>
      <c r="AA4">
        <v>27.105492000000002</v>
      </c>
      <c r="AB4">
        <v>12.625776</v>
      </c>
      <c r="AC4">
        <v>9.3536319999999993</v>
      </c>
      <c r="AD4">
        <v>26.428653000000001</v>
      </c>
      <c r="AE4">
        <v>47.780431</v>
      </c>
      <c r="AF4">
        <v>8.5767209999999992</v>
      </c>
      <c r="AG4">
        <v>18.992885000000001</v>
      </c>
      <c r="AH4">
        <v>67.821915000000004</v>
      </c>
      <c r="AI4">
        <v>0</v>
      </c>
      <c r="AJ4">
        <v>0</v>
      </c>
      <c r="AK4">
        <v>49.672784</v>
      </c>
      <c r="AL4">
        <v>64.576697999999993</v>
      </c>
      <c r="AM4">
        <v>0</v>
      </c>
      <c r="AN4">
        <v>0.66560900000000001</v>
      </c>
      <c r="AO4">
        <v>29.835854999999999</v>
      </c>
      <c r="AP4">
        <v>5.5713889999999999</v>
      </c>
      <c r="AQ4">
        <v>21.554883</v>
      </c>
      <c r="AR4">
        <v>51.750275999999999</v>
      </c>
      <c r="AS4">
        <v>31.723313999999998</v>
      </c>
      <c r="AT4">
        <v>12.342174999999999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68.569999999999993</v>
      </c>
      <c r="BA4">
        <f t="shared" ref="BA4:BA67" si="1">SUM(B4:AZ4)</f>
        <v>2648.2985949999998</v>
      </c>
      <c r="BD4">
        <v>22.46</v>
      </c>
      <c r="BE4">
        <v>3.63</v>
      </c>
      <c r="BF4">
        <v>0.98</v>
      </c>
      <c r="BG4">
        <v>1.74</v>
      </c>
      <c r="BH4">
        <v>5.44</v>
      </c>
      <c r="BI4">
        <v>4.62</v>
      </c>
      <c r="BJ4">
        <v>1.46</v>
      </c>
      <c r="BK4">
        <v>2.16</v>
      </c>
      <c r="BL4">
        <v>3.18</v>
      </c>
      <c r="BM4">
        <v>1.57</v>
      </c>
      <c r="BN4">
        <v>0.5</v>
      </c>
      <c r="BO4">
        <v>14.29</v>
      </c>
      <c r="BP4">
        <v>0</v>
      </c>
      <c r="BQ4">
        <v>4.2300000000000004</v>
      </c>
      <c r="BR4">
        <v>1.88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68.569999999999993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9.7496650000000002</v>
      </c>
      <c r="K5">
        <v>439.21829000000002</v>
      </c>
      <c r="L5">
        <v>620.60105499999997</v>
      </c>
      <c r="M5">
        <v>82.152500000000003</v>
      </c>
      <c r="N5">
        <v>114.167812</v>
      </c>
      <c r="O5">
        <v>119.52282700000001</v>
      </c>
      <c r="P5">
        <v>134.64311499999999</v>
      </c>
      <c r="Q5">
        <v>9.0377419999999997</v>
      </c>
      <c r="R5">
        <v>22.970901999999999</v>
      </c>
      <c r="S5">
        <v>14.210546000000001</v>
      </c>
      <c r="T5">
        <v>0</v>
      </c>
      <c r="U5">
        <v>404.74120499999998</v>
      </c>
      <c r="V5">
        <v>10.888009</v>
      </c>
      <c r="W5">
        <v>18.208086999999999</v>
      </c>
      <c r="X5">
        <v>93.238352000000006</v>
      </c>
      <c r="Y5">
        <v>0</v>
      </c>
      <c r="Z5">
        <v>0</v>
      </c>
      <c r="AA5">
        <v>27.105492000000002</v>
      </c>
      <c r="AB5">
        <v>12.625776</v>
      </c>
      <c r="AC5">
        <v>9.3536319999999993</v>
      </c>
      <c r="AD5">
        <v>26.428653000000001</v>
      </c>
      <c r="AE5">
        <v>47.780431</v>
      </c>
      <c r="AF5">
        <v>8.5767209999999992</v>
      </c>
      <c r="AG5">
        <v>18.992885000000001</v>
      </c>
      <c r="AH5">
        <v>45.21461</v>
      </c>
      <c r="AI5">
        <v>0</v>
      </c>
      <c r="AJ5">
        <v>0</v>
      </c>
      <c r="AK5">
        <v>49.672784</v>
      </c>
      <c r="AL5">
        <v>64.576697999999993</v>
      </c>
      <c r="AM5">
        <v>0</v>
      </c>
      <c r="AN5">
        <v>0.66560900000000001</v>
      </c>
      <c r="AO5">
        <v>29.835854999999999</v>
      </c>
      <c r="AP5">
        <v>11.018969999999999</v>
      </c>
      <c r="AQ5">
        <v>14.369922000000001</v>
      </c>
      <c r="AR5">
        <v>51.750275999999999</v>
      </c>
      <c r="AS5">
        <v>31.723313999999998</v>
      </c>
      <c r="AT5">
        <v>12.342174999999999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68.649999999999991</v>
      </c>
      <c r="BA5">
        <f t="shared" si="1"/>
        <v>2624.0339099999997</v>
      </c>
      <c r="BD5">
        <v>22.46</v>
      </c>
      <c r="BE5">
        <v>3.63</v>
      </c>
      <c r="BF5">
        <v>0.98</v>
      </c>
      <c r="BG5">
        <v>1.74</v>
      </c>
      <c r="BH5">
        <v>5.44</v>
      </c>
      <c r="BI5">
        <v>4.62</v>
      </c>
      <c r="BJ5">
        <v>1.46</v>
      </c>
      <c r="BK5">
        <v>2.16</v>
      </c>
      <c r="BL5">
        <v>3.18</v>
      </c>
      <c r="BM5">
        <v>1.57</v>
      </c>
      <c r="BN5">
        <v>0.5</v>
      </c>
      <c r="BO5">
        <v>14.37</v>
      </c>
      <c r="BP5">
        <v>0</v>
      </c>
      <c r="BQ5">
        <v>4.2300000000000004</v>
      </c>
      <c r="BR5">
        <v>1.88</v>
      </c>
      <c r="BS5">
        <v>0.43</v>
      </c>
      <c r="BT5">
        <v>0</v>
      </c>
      <c r="BU5">
        <v>0</v>
      </c>
      <c r="BV5">
        <v>0</v>
      </c>
      <c r="BW5">
        <f t="shared" si="2"/>
        <v>68.649999999999991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9.7496650000000002</v>
      </c>
      <c r="K6">
        <v>439.21829000000002</v>
      </c>
      <c r="L6">
        <v>620.60105499999997</v>
      </c>
      <c r="M6">
        <v>82.152500000000003</v>
      </c>
      <c r="N6">
        <v>114.167812</v>
      </c>
      <c r="O6">
        <v>119.52282700000001</v>
      </c>
      <c r="P6">
        <v>134.64311499999999</v>
      </c>
      <c r="Q6">
        <v>9.0377419999999997</v>
      </c>
      <c r="R6">
        <v>22.970901999999999</v>
      </c>
      <c r="S6">
        <v>14.210546000000001</v>
      </c>
      <c r="T6">
        <v>0</v>
      </c>
      <c r="U6">
        <v>404.74120499999998</v>
      </c>
      <c r="V6">
        <v>10.888009</v>
      </c>
      <c r="W6">
        <v>18.208086999999999</v>
      </c>
      <c r="X6">
        <v>93.238352000000006</v>
      </c>
      <c r="Y6">
        <v>0</v>
      </c>
      <c r="Z6">
        <v>0</v>
      </c>
      <c r="AA6">
        <v>27.105492000000002</v>
      </c>
      <c r="AB6">
        <v>12.625776</v>
      </c>
      <c r="AC6">
        <v>9.3536319999999993</v>
      </c>
      <c r="AD6">
        <v>17.619102000000002</v>
      </c>
      <c r="AE6">
        <v>47.780431</v>
      </c>
      <c r="AF6">
        <v>8.5767209999999992</v>
      </c>
      <c r="AG6">
        <v>18.992885000000001</v>
      </c>
      <c r="AH6">
        <v>22.607305</v>
      </c>
      <c r="AI6">
        <v>0</v>
      </c>
      <c r="AJ6">
        <v>0</v>
      </c>
      <c r="AK6">
        <v>49.672784</v>
      </c>
      <c r="AL6">
        <v>64.576697999999993</v>
      </c>
      <c r="AM6">
        <v>0</v>
      </c>
      <c r="AN6">
        <v>0.66560900000000001</v>
      </c>
      <c r="AO6">
        <v>29.835854999999999</v>
      </c>
      <c r="AP6">
        <v>11.018969999999999</v>
      </c>
      <c r="AQ6">
        <v>14.369922000000001</v>
      </c>
      <c r="AR6">
        <v>51.750275999999999</v>
      </c>
      <c r="AS6">
        <v>31.723313999999998</v>
      </c>
      <c r="AT6">
        <v>12.342174999999999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68.649999999999991</v>
      </c>
      <c r="BA6">
        <f t="shared" si="1"/>
        <v>2592.6170539999998</v>
      </c>
      <c r="BD6">
        <v>22.46</v>
      </c>
      <c r="BE6">
        <v>3.63</v>
      </c>
      <c r="BF6">
        <v>0.98</v>
      </c>
      <c r="BG6">
        <v>1.74</v>
      </c>
      <c r="BH6">
        <v>5.44</v>
      </c>
      <c r="BI6">
        <v>4.62</v>
      </c>
      <c r="BJ6">
        <v>1.46</v>
      </c>
      <c r="BK6">
        <v>2.16</v>
      </c>
      <c r="BL6">
        <v>3.18</v>
      </c>
      <c r="BM6">
        <v>1.57</v>
      </c>
      <c r="BN6">
        <v>0.5</v>
      </c>
      <c r="BO6">
        <v>14.37</v>
      </c>
      <c r="BP6">
        <v>0</v>
      </c>
      <c r="BQ6">
        <v>4.2300000000000004</v>
      </c>
      <c r="BR6">
        <v>1.88</v>
      </c>
      <c r="BS6">
        <v>0.43</v>
      </c>
      <c r="BT6">
        <v>0</v>
      </c>
      <c r="BU6">
        <v>0</v>
      </c>
      <c r="BV6">
        <v>0</v>
      </c>
      <c r="BW6">
        <f t="shared" si="2"/>
        <v>68.649999999999991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9.7496650000000002</v>
      </c>
      <c r="K7">
        <v>439.21829000000002</v>
      </c>
      <c r="L7">
        <v>620.60105499999997</v>
      </c>
      <c r="M7">
        <v>82.152500000000003</v>
      </c>
      <c r="N7">
        <v>114.167812</v>
      </c>
      <c r="O7">
        <v>119.52282700000001</v>
      </c>
      <c r="P7">
        <v>134.64311499999999</v>
      </c>
      <c r="Q7">
        <v>9.0377419999999997</v>
      </c>
      <c r="R7">
        <v>22.970901999999999</v>
      </c>
      <c r="S7">
        <v>14.210546000000001</v>
      </c>
      <c r="T7">
        <v>0</v>
      </c>
      <c r="U7">
        <v>404.74120499999998</v>
      </c>
      <c r="V7">
        <v>10.888009</v>
      </c>
      <c r="W7">
        <v>32.980266</v>
      </c>
      <c r="X7">
        <v>141.36116000000001</v>
      </c>
      <c r="Y7">
        <v>0</v>
      </c>
      <c r="Z7">
        <v>0</v>
      </c>
      <c r="AA7">
        <v>12.980095</v>
      </c>
      <c r="AB7">
        <v>12.625776</v>
      </c>
      <c r="AC7">
        <v>9.3536319999999993</v>
      </c>
      <c r="AD7">
        <v>17.619102000000002</v>
      </c>
      <c r="AE7">
        <v>47.780431</v>
      </c>
      <c r="AF7">
        <v>8.5767209999999992</v>
      </c>
      <c r="AG7">
        <v>18.992885000000001</v>
      </c>
      <c r="AH7">
        <v>22.607305</v>
      </c>
      <c r="AI7">
        <v>0</v>
      </c>
      <c r="AJ7">
        <v>0</v>
      </c>
      <c r="AK7">
        <v>49.672784</v>
      </c>
      <c r="AL7">
        <v>67.384379999999993</v>
      </c>
      <c r="AM7">
        <v>0</v>
      </c>
      <c r="AN7">
        <v>0.66560900000000001</v>
      </c>
      <c r="AO7">
        <v>29.835854999999999</v>
      </c>
      <c r="AP7">
        <v>4.9523460000000004</v>
      </c>
      <c r="AQ7">
        <v>7.1849610000000004</v>
      </c>
      <c r="AR7">
        <v>48.015720000000002</v>
      </c>
      <c r="AS7">
        <v>31.723313999999998</v>
      </c>
      <c r="AT7">
        <v>12.342174999999999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68.649999999999991</v>
      </c>
      <c r="BA7">
        <f t="shared" si="1"/>
        <v>2627.2081849999995</v>
      </c>
      <c r="BD7">
        <v>22.46</v>
      </c>
      <c r="BE7">
        <v>3.63</v>
      </c>
      <c r="BF7">
        <v>0.98</v>
      </c>
      <c r="BG7">
        <v>1.74</v>
      </c>
      <c r="BH7">
        <v>5.44</v>
      </c>
      <c r="BI7">
        <v>4.62</v>
      </c>
      <c r="BJ7">
        <v>1.46</v>
      </c>
      <c r="BK7">
        <v>2.16</v>
      </c>
      <c r="BL7">
        <v>3.18</v>
      </c>
      <c r="BM7">
        <v>1.57</v>
      </c>
      <c r="BN7">
        <v>0.5</v>
      </c>
      <c r="BO7">
        <v>14.37</v>
      </c>
      <c r="BP7">
        <v>0</v>
      </c>
      <c r="BQ7">
        <v>4.2300000000000004</v>
      </c>
      <c r="BR7">
        <v>1.88</v>
      </c>
      <c r="BS7">
        <v>0.43</v>
      </c>
      <c r="BT7">
        <v>0</v>
      </c>
      <c r="BU7">
        <v>0</v>
      </c>
      <c r="BV7">
        <v>0</v>
      </c>
      <c r="BW7">
        <f t="shared" si="2"/>
        <v>68.649999999999991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9.7496650000000002</v>
      </c>
      <c r="K8">
        <v>439.21829000000002</v>
      </c>
      <c r="L8">
        <v>620.60105499999997</v>
      </c>
      <c r="M8">
        <v>82.152500000000003</v>
      </c>
      <c r="N8">
        <v>114.167812</v>
      </c>
      <c r="O8">
        <v>119.52282700000001</v>
      </c>
      <c r="P8">
        <v>134.64311499999999</v>
      </c>
      <c r="Q8">
        <v>9.0377419999999997</v>
      </c>
      <c r="R8">
        <v>22.970901999999999</v>
      </c>
      <c r="S8">
        <v>14.210546000000001</v>
      </c>
      <c r="T8">
        <v>0</v>
      </c>
      <c r="U8">
        <v>404.74120499999998</v>
      </c>
      <c r="V8">
        <v>10.888009</v>
      </c>
      <c r="W8">
        <v>32.980266</v>
      </c>
      <c r="X8">
        <v>141.36116000000001</v>
      </c>
      <c r="Y8">
        <v>0</v>
      </c>
      <c r="Z8">
        <v>0</v>
      </c>
      <c r="AA8">
        <v>12.980095</v>
      </c>
      <c r="AB8">
        <v>12.625776</v>
      </c>
      <c r="AC8">
        <v>9.3536319999999993</v>
      </c>
      <c r="AD8">
        <v>17.619102000000002</v>
      </c>
      <c r="AE8">
        <v>47.780431</v>
      </c>
      <c r="AF8">
        <v>8.5767209999999992</v>
      </c>
      <c r="AG8">
        <v>18.992885000000001</v>
      </c>
      <c r="AH8">
        <v>22.607305</v>
      </c>
      <c r="AI8">
        <v>0</v>
      </c>
      <c r="AJ8">
        <v>0</v>
      </c>
      <c r="AK8">
        <v>49.672784</v>
      </c>
      <c r="AL8">
        <v>67.384379999999993</v>
      </c>
      <c r="AM8">
        <v>0</v>
      </c>
      <c r="AN8">
        <v>0.66560900000000001</v>
      </c>
      <c r="AO8">
        <v>29.835854999999999</v>
      </c>
      <c r="AP8">
        <v>4.9523460000000004</v>
      </c>
      <c r="AQ8">
        <v>7.1849610000000004</v>
      </c>
      <c r="AR8">
        <v>48.015720000000002</v>
      </c>
      <c r="AS8">
        <v>31.723313999999998</v>
      </c>
      <c r="AT8">
        <v>9.4177999999999997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68.649999999999991</v>
      </c>
      <c r="BA8">
        <f t="shared" si="1"/>
        <v>2624.2838099999994</v>
      </c>
      <c r="BD8">
        <v>22.46</v>
      </c>
      <c r="BE8">
        <v>3.63</v>
      </c>
      <c r="BF8">
        <v>0.98</v>
      </c>
      <c r="BG8">
        <v>1.74</v>
      </c>
      <c r="BH8">
        <v>5.44</v>
      </c>
      <c r="BI8">
        <v>4.62</v>
      </c>
      <c r="BJ8">
        <v>1.46</v>
      </c>
      <c r="BK8">
        <v>2.16</v>
      </c>
      <c r="BL8">
        <v>3.18</v>
      </c>
      <c r="BM8">
        <v>1.57</v>
      </c>
      <c r="BN8">
        <v>0.5</v>
      </c>
      <c r="BO8">
        <v>14.37</v>
      </c>
      <c r="BP8">
        <v>0</v>
      </c>
      <c r="BQ8">
        <v>4.2300000000000004</v>
      </c>
      <c r="BR8">
        <v>1.88</v>
      </c>
      <c r="BS8">
        <v>0.43</v>
      </c>
      <c r="BT8">
        <v>0</v>
      </c>
      <c r="BU8">
        <v>0</v>
      </c>
      <c r="BV8">
        <v>0</v>
      </c>
      <c r="BW8">
        <f t="shared" si="2"/>
        <v>68.649999999999991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9.7496650000000002</v>
      </c>
      <c r="K9">
        <v>439.21829000000002</v>
      </c>
      <c r="L9">
        <v>620.60105499999997</v>
      </c>
      <c r="M9">
        <v>82.152500000000003</v>
      </c>
      <c r="N9">
        <v>114.167812</v>
      </c>
      <c r="O9">
        <v>119.52282700000001</v>
      </c>
      <c r="P9">
        <v>134.64311499999999</v>
      </c>
      <c r="Q9">
        <v>9.0377419999999997</v>
      </c>
      <c r="R9">
        <v>22.970901999999999</v>
      </c>
      <c r="S9">
        <v>14.210546000000001</v>
      </c>
      <c r="T9">
        <v>0</v>
      </c>
      <c r="U9">
        <v>404.74120499999998</v>
      </c>
      <c r="V9">
        <v>10.888009</v>
      </c>
      <c r="W9">
        <v>32.980266</v>
      </c>
      <c r="X9">
        <v>141.36116000000001</v>
      </c>
      <c r="Y9">
        <v>0</v>
      </c>
      <c r="Z9">
        <v>0</v>
      </c>
      <c r="AA9">
        <v>0</v>
      </c>
      <c r="AB9">
        <v>12.625776</v>
      </c>
      <c r="AC9">
        <v>9.3536319999999993</v>
      </c>
      <c r="AD9">
        <v>17.619102000000002</v>
      </c>
      <c r="AE9">
        <v>47.780431</v>
      </c>
      <c r="AF9">
        <v>8.5767209999999992</v>
      </c>
      <c r="AG9">
        <v>18.992885000000001</v>
      </c>
      <c r="AH9">
        <v>22.607305</v>
      </c>
      <c r="AI9">
        <v>0</v>
      </c>
      <c r="AJ9">
        <v>0</v>
      </c>
      <c r="AK9">
        <v>49.672784</v>
      </c>
      <c r="AL9">
        <v>67.384379999999993</v>
      </c>
      <c r="AM9">
        <v>0</v>
      </c>
      <c r="AN9">
        <v>0.66560900000000001</v>
      </c>
      <c r="AO9">
        <v>29.835854999999999</v>
      </c>
      <c r="AP9">
        <v>4.9523460000000004</v>
      </c>
      <c r="AQ9">
        <v>0</v>
      </c>
      <c r="AR9">
        <v>51.750275999999999</v>
      </c>
      <c r="AS9">
        <v>30.828821000000001</v>
      </c>
      <c r="AT9">
        <v>12.342174999999999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67.510000000000005</v>
      </c>
      <c r="BA9">
        <f t="shared" si="1"/>
        <v>2608.7431920000004</v>
      </c>
      <c r="BD9">
        <v>22.46</v>
      </c>
      <c r="BE9">
        <v>3.63</v>
      </c>
      <c r="BF9">
        <v>0.98</v>
      </c>
      <c r="BG9">
        <v>1.74</v>
      </c>
      <c r="BH9">
        <v>5.44</v>
      </c>
      <c r="BI9">
        <v>4.62</v>
      </c>
      <c r="BJ9">
        <v>1.46</v>
      </c>
      <c r="BK9">
        <v>2.16</v>
      </c>
      <c r="BL9">
        <v>3.18</v>
      </c>
      <c r="BM9">
        <v>1.57</v>
      </c>
      <c r="BN9">
        <v>0.5</v>
      </c>
      <c r="BO9">
        <v>13.23</v>
      </c>
      <c r="BP9">
        <v>0</v>
      </c>
      <c r="BQ9">
        <v>4.2300000000000004</v>
      </c>
      <c r="BR9">
        <v>1.88</v>
      </c>
      <c r="BS9">
        <v>0.43</v>
      </c>
      <c r="BT9">
        <v>0</v>
      </c>
      <c r="BU9">
        <v>0</v>
      </c>
      <c r="BV9">
        <v>0</v>
      </c>
      <c r="BW9">
        <f t="shared" si="2"/>
        <v>67.510000000000005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1.9330000000000001</v>
      </c>
      <c r="K10">
        <v>434.957088</v>
      </c>
      <c r="L10">
        <v>496.41063700000001</v>
      </c>
      <c r="M10">
        <v>82.152500000000003</v>
      </c>
      <c r="N10">
        <v>114.167812</v>
      </c>
      <c r="O10">
        <v>119.52282700000001</v>
      </c>
      <c r="P10">
        <v>134.64311499999999</v>
      </c>
      <c r="Q10">
        <v>9.0377419999999997</v>
      </c>
      <c r="R10">
        <v>22.970901999999999</v>
      </c>
      <c r="S10">
        <v>14.210546000000001</v>
      </c>
      <c r="T10">
        <v>0</v>
      </c>
      <c r="U10">
        <v>404.74120499999998</v>
      </c>
      <c r="V10">
        <v>10.888009</v>
      </c>
      <c r="W10">
        <v>32.980266</v>
      </c>
      <c r="X10">
        <v>141.36116000000001</v>
      </c>
      <c r="Y10">
        <v>0</v>
      </c>
      <c r="Z10">
        <v>0</v>
      </c>
      <c r="AA10">
        <v>0</v>
      </c>
      <c r="AB10">
        <v>12.625776</v>
      </c>
      <c r="AC10">
        <v>9.3536319999999993</v>
      </c>
      <c r="AD10">
        <v>17.619102000000002</v>
      </c>
      <c r="AE10">
        <v>47.780431</v>
      </c>
      <c r="AF10">
        <v>8.5767209999999992</v>
      </c>
      <c r="AG10">
        <v>18.992885000000001</v>
      </c>
      <c r="AH10">
        <v>22.607305</v>
      </c>
      <c r="AI10">
        <v>0</v>
      </c>
      <c r="AJ10">
        <v>0</v>
      </c>
      <c r="AK10">
        <v>49.672784</v>
      </c>
      <c r="AL10">
        <v>67.384379999999993</v>
      </c>
      <c r="AM10">
        <v>0</v>
      </c>
      <c r="AN10">
        <v>0.66560900000000001</v>
      </c>
      <c r="AO10">
        <v>29.835854999999999</v>
      </c>
      <c r="AP10">
        <v>4.9523460000000004</v>
      </c>
      <c r="AQ10">
        <v>0</v>
      </c>
      <c r="AR10">
        <v>51.750275999999999</v>
      </c>
      <c r="AS10">
        <v>30.828821000000001</v>
      </c>
      <c r="AT10">
        <v>12.342174999999999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67.510000000000005</v>
      </c>
      <c r="BA10">
        <f t="shared" si="1"/>
        <v>2472.4749070000012</v>
      </c>
      <c r="BD10">
        <v>22.46</v>
      </c>
      <c r="BE10">
        <v>3.63</v>
      </c>
      <c r="BF10">
        <v>0.98</v>
      </c>
      <c r="BG10">
        <v>1.74</v>
      </c>
      <c r="BH10">
        <v>5.44</v>
      </c>
      <c r="BI10">
        <v>4.62</v>
      </c>
      <c r="BJ10">
        <v>1.46</v>
      </c>
      <c r="BK10">
        <v>2.16</v>
      </c>
      <c r="BL10">
        <v>3.18</v>
      </c>
      <c r="BM10">
        <v>1.57</v>
      </c>
      <c r="BN10">
        <v>0.5</v>
      </c>
      <c r="BO10">
        <v>13.23</v>
      </c>
      <c r="BP10">
        <v>0</v>
      </c>
      <c r="BQ10">
        <v>4.2300000000000004</v>
      </c>
      <c r="BR10">
        <v>1.88</v>
      </c>
      <c r="BS10">
        <v>0.43</v>
      </c>
      <c r="BT10">
        <v>0</v>
      </c>
      <c r="BU10">
        <v>0</v>
      </c>
      <c r="BV10">
        <v>0</v>
      </c>
      <c r="BW10">
        <f t="shared" si="2"/>
        <v>67.510000000000005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1.9330000000000001</v>
      </c>
      <c r="K11">
        <v>434.957088</v>
      </c>
      <c r="L11">
        <v>377.54070899999999</v>
      </c>
      <c r="M11">
        <v>82.152500000000003</v>
      </c>
      <c r="N11">
        <v>114.167812</v>
      </c>
      <c r="O11">
        <v>119.52282700000001</v>
      </c>
      <c r="P11">
        <v>134.64311499999999</v>
      </c>
      <c r="Q11">
        <v>9.0377419999999997</v>
      </c>
      <c r="R11">
        <v>22.970901999999999</v>
      </c>
      <c r="S11">
        <v>14.210546000000001</v>
      </c>
      <c r="T11">
        <v>0</v>
      </c>
      <c r="U11">
        <v>404.74120499999998</v>
      </c>
      <c r="V11">
        <v>10.888009</v>
      </c>
      <c r="W11">
        <v>32.980266</v>
      </c>
      <c r="X11">
        <v>141.36116000000001</v>
      </c>
      <c r="Y11">
        <v>0</v>
      </c>
      <c r="Z11">
        <v>0</v>
      </c>
      <c r="AA11">
        <v>0</v>
      </c>
      <c r="AB11">
        <v>12.625776</v>
      </c>
      <c r="AC11">
        <v>9.3536319999999993</v>
      </c>
      <c r="AD11">
        <v>17.619102000000002</v>
      </c>
      <c r="AE11">
        <v>47.780431</v>
      </c>
      <c r="AF11">
        <v>8.5767209999999992</v>
      </c>
      <c r="AG11">
        <v>18.992885000000001</v>
      </c>
      <c r="AH11">
        <v>22.607305</v>
      </c>
      <c r="AI11">
        <v>0</v>
      </c>
      <c r="AJ11">
        <v>0</v>
      </c>
      <c r="AK11">
        <v>49.672784</v>
      </c>
      <c r="AL11">
        <v>67.384379999999993</v>
      </c>
      <c r="AM11">
        <v>5.1018439999999998</v>
      </c>
      <c r="AN11">
        <v>0.66560900000000001</v>
      </c>
      <c r="AO11">
        <v>29.835854999999999</v>
      </c>
      <c r="AP11">
        <v>6.1904320000000004</v>
      </c>
      <c r="AQ11">
        <v>0</v>
      </c>
      <c r="AR11">
        <v>12.804192</v>
      </c>
      <c r="AS11">
        <v>30.828821000000001</v>
      </c>
      <c r="AT11">
        <v>12.342174999999999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70.39</v>
      </c>
      <c r="BA11">
        <f t="shared" si="1"/>
        <v>2323.8788249999998</v>
      </c>
      <c r="BD11">
        <v>22.46</v>
      </c>
      <c r="BE11">
        <v>7.2</v>
      </c>
      <c r="BF11">
        <v>1.02</v>
      </c>
      <c r="BG11">
        <v>1.69</v>
      </c>
      <c r="BH11">
        <v>5.27</v>
      </c>
      <c r="BI11">
        <v>4.53</v>
      </c>
      <c r="BJ11">
        <v>1.5</v>
      </c>
      <c r="BK11">
        <v>2.17</v>
      </c>
      <c r="BL11">
        <v>3.17</v>
      </c>
      <c r="BM11">
        <v>1.57</v>
      </c>
      <c r="BN11">
        <v>0.48</v>
      </c>
      <c r="BO11">
        <v>12.91</v>
      </c>
      <c r="BP11">
        <v>0</v>
      </c>
      <c r="BQ11">
        <v>4.1100000000000003</v>
      </c>
      <c r="BR11">
        <v>1.88</v>
      </c>
      <c r="BS11">
        <v>0.43</v>
      </c>
      <c r="BT11">
        <v>0</v>
      </c>
      <c r="BU11">
        <v>0</v>
      </c>
      <c r="BV11">
        <v>0</v>
      </c>
      <c r="BW11">
        <f t="shared" si="2"/>
        <v>70.39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1.9330000000000001</v>
      </c>
      <c r="K12">
        <v>434.957088</v>
      </c>
      <c r="L12">
        <v>448.08563700000002</v>
      </c>
      <c r="M12">
        <v>82.152500000000003</v>
      </c>
      <c r="N12">
        <v>114.167812</v>
      </c>
      <c r="O12">
        <v>119.52282700000001</v>
      </c>
      <c r="P12">
        <v>134.64311499999999</v>
      </c>
      <c r="Q12">
        <v>9.0377419999999997</v>
      </c>
      <c r="R12">
        <v>22.970901999999999</v>
      </c>
      <c r="S12">
        <v>14.210546000000001</v>
      </c>
      <c r="T12">
        <v>0</v>
      </c>
      <c r="U12">
        <v>404.74120499999998</v>
      </c>
      <c r="V12">
        <v>10.888009</v>
      </c>
      <c r="W12">
        <v>32.980266</v>
      </c>
      <c r="X12">
        <v>141.36116000000001</v>
      </c>
      <c r="Y12">
        <v>0</v>
      </c>
      <c r="Z12">
        <v>0</v>
      </c>
      <c r="AA12">
        <v>0</v>
      </c>
      <c r="AB12">
        <v>12.625776</v>
      </c>
      <c r="AC12">
        <v>9.3536319999999993</v>
      </c>
      <c r="AD12">
        <v>17.619102000000002</v>
      </c>
      <c r="AE12">
        <v>47.780431</v>
      </c>
      <c r="AF12">
        <v>8.5767209999999992</v>
      </c>
      <c r="AG12">
        <v>18.992885000000001</v>
      </c>
      <c r="AH12">
        <v>22.607305</v>
      </c>
      <c r="AI12">
        <v>0</v>
      </c>
      <c r="AJ12">
        <v>0</v>
      </c>
      <c r="AK12">
        <v>49.672784</v>
      </c>
      <c r="AL12">
        <v>67.384379999999993</v>
      </c>
      <c r="AM12">
        <v>5.1018439999999998</v>
      </c>
      <c r="AN12">
        <v>0.66560900000000001</v>
      </c>
      <c r="AO12">
        <v>29.835854999999999</v>
      </c>
      <c r="AP12">
        <v>6.1904320000000004</v>
      </c>
      <c r="AQ12">
        <v>0</v>
      </c>
      <c r="AR12">
        <v>12.804192</v>
      </c>
      <c r="AS12">
        <v>30.828821000000001</v>
      </c>
      <c r="AT12">
        <v>12.342174999999999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70.39</v>
      </c>
      <c r="BA12">
        <f t="shared" si="1"/>
        <v>2394.423753</v>
      </c>
      <c r="BD12">
        <v>22.46</v>
      </c>
      <c r="BE12">
        <v>7.2</v>
      </c>
      <c r="BF12">
        <v>1.02</v>
      </c>
      <c r="BG12">
        <v>1.69</v>
      </c>
      <c r="BH12">
        <v>5.27</v>
      </c>
      <c r="BI12">
        <v>4.53</v>
      </c>
      <c r="BJ12">
        <v>1.5</v>
      </c>
      <c r="BK12">
        <v>2.17</v>
      </c>
      <c r="BL12">
        <v>3.17</v>
      </c>
      <c r="BM12">
        <v>1.57</v>
      </c>
      <c r="BN12">
        <v>0.48</v>
      </c>
      <c r="BO12">
        <v>12.91</v>
      </c>
      <c r="BP12">
        <v>0</v>
      </c>
      <c r="BQ12">
        <v>4.1100000000000003</v>
      </c>
      <c r="BR12">
        <v>1.88</v>
      </c>
      <c r="BS12">
        <v>0.43</v>
      </c>
      <c r="BT12">
        <v>0</v>
      </c>
      <c r="BU12">
        <v>0</v>
      </c>
      <c r="BV12">
        <v>0</v>
      </c>
      <c r="BW12">
        <f t="shared" si="2"/>
        <v>70.39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1.9330000000000001</v>
      </c>
      <c r="K13">
        <v>434.957088</v>
      </c>
      <c r="L13">
        <v>370.76563700000003</v>
      </c>
      <c r="M13">
        <v>82.152500000000003</v>
      </c>
      <c r="N13">
        <v>114.167812</v>
      </c>
      <c r="O13">
        <v>119.52282700000001</v>
      </c>
      <c r="P13">
        <v>134.64311499999999</v>
      </c>
      <c r="Q13">
        <v>9.0377419999999997</v>
      </c>
      <c r="R13">
        <v>22.970901999999999</v>
      </c>
      <c r="S13">
        <v>14.210546000000001</v>
      </c>
      <c r="T13">
        <v>0</v>
      </c>
      <c r="U13">
        <v>404.74120499999998</v>
      </c>
      <c r="V13">
        <v>10.888009</v>
      </c>
      <c r="W13">
        <v>32.980266</v>
      </c>
      <c r="X13">
        <v>141.36116000000001</v>
      </c>
      <c r="Y13">
        <v>0</v>
      </c>
      <c r="Z13">
        <v>0</v>
      </c>
      <c r="AA13">
        <v>0</v>
      </c>
      <c r="AB13">
        <v>12.625776</v>
      </c>
      <c r="AC13">
        <v>9.3536319999999993</v>
      </c>
      <c r="AD13">
        <v>17.619102000000002</v>
      </c>
      <c r="AE13">
        <v>47.780431</v>
      </c>
      <c r="AF13">
        <v>8.5767209999999992</v>
      </c>
      <c r="AG13">
        <v>18.992885000000001</v>
      </c>
      <c r="AH13">
        <v>22.607305</v>
      </c>
      <c r="AI13">
        <v>0</v>
      </c>
      <c r="AJ13">
        <v>0</v>
      </c>
      <c r="AK13">
        <v>49.672784</v>
      </c>
      <c r="AL13">
        <v>67.384379999999993</v>
      </c>
      <c r="AM13">
        <v>15.305533</v>
      </c>
      <c r="AN13">
        <v>0.66560900000000001</v>
      </c>
      <c r="AO13">
        <v>29.835854999999999</v>
      </c>
      <c r="AP13">
        <v>6.1904320000000004</v>
      </c>
      <c r="AQ13">
        <v>0</v>
      </c>
      <c r="AR13">
        <v>12.804192</v>
      </c>
      <c r="AS13">
        <v>30.828821000000001</v>
      </c>
      <c r="AT13">
        <v>12.342174999999999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70.28</v>
      </c>
      <c r="BA13">
        <f t="shared" si="1"/>
        <v>2327.1974420000006</v>
      </c>
      <c r="BD13">
        <v>22.46</v>
      </c>
      <c r="BE13">
        <v>7.2</v>
      </c>
      <c r="BF13">
        <v>1.02</v>
      </c>
      <c r="BG13">
        <v>1.69</v>
      </c>
      <c r="BH13">
        <v>5.27</v>
      </c>
      <c r="BI13">
        <v>4.53</v>
      </c>
      <c r="BJ13">
        <v>1.5</v>
      </c>
      <c r="BK13">
        <v>2.17</v>
      </c>
      <c r="BL13">
        <v>3.06</v>
      </c>
      <c r="BM13">
        <v>1.57</v>
      </c>
      <c r="BN13">
        <v>0.48</v>
      </c>
      <c r="BO13">
        <v>12.91</v>
      </c>
      <c r="BP13">
        <v>0</v>
      </c>
      <c r="BQ13">
        <v>4.1100000000000003</v>
      </c>
      <c r="BR13">
        <v>1.88</v>
      </c>
      <c r="BS13">
        <v>0.43</v>
      </c>
      <c r="BT13">
        <v>0</v>
      </c>
      <c r="BU13">
        <v>0</v>
      </c>
      <c r="BV13">
        <v>0</v>
      </c>
      <c r="BW13">
        <f t="shared" si="2"/>
        <v>70.28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1.9330000000000001</v>
      </c>
      <c r="K14">
        <v>434.957088</v>
      </c>
      <c r="L14">
        <v>370.76563700000003</v>
      </c>
      <c r="M14">
        <v>82.152500000000003</v>
      </c>
      <c r="N14">
        <v>114.167812</v>
      </c>
      <c r="O14">
        <v>119.52282700000001</v>
      </c>
      <c r="P14">
        <v>134.64311499999999</v>
      </c>
      <c r="Q14">
        <v>9.0377419999999997</v>
      </c>
      <c r="R14">
        <v>22.970901999999999</v>
      </c>
      <c r="S14">
        <v>14.210546000000001</v>
      </c>
      <c r="T14">
        <v>0</v>
      </c>
      <c r="U14">
        <v>404.74120499999998</v>
      </c>
      <c r="V14">
        <v>10.888009</v>
      </c>
      <c r="W14">
        <v>32.980266</v>
      </c>
      <c r="X14">
        <v>141.36116000000001</v>
      </c>
      <c r="Y14">
        <v>0</v>
      </c>
      <c r="Z14">
        <v>0</v>
      </c>
      <c r="AA14">
        <v>0</v>
      </c>
      <c r="AB14">
        <v>12.625776</v>
      </c>
      <c r="AC14">
        <v>9.3536319999999993</v>
      </c>
      <c r="AD14">
        <v>17.619102000000002</v>
      </c>
      <c r="AE14">
        <v>47.780431</v>
      </c>
      <c r="AF14">
        <v>8.5767209999999992</v>
      </c>
      <c r="AG14">
        <v>18.992885000000001</v>
      </c>
      <c r="AH14">
        <v>22.607305</v>
      </c>
      <c r="AI14">
        <v>0</v>
      </c>
      <c r="AJ14">
        <v>0</v>
      </c>
      <c r="AK14">
        <v>49.672784</v>
      </c>
      <c r="AL14">
        <v>67.384379999999993</v>
      </c>
      <c r="AM14">
        <v>15.305533</v>
      </c>
      <c r="AN14">
        <v>0.66560900000000001</v>
      </c>
      <c r="AO14">
        <v>29.835854999999999</v>
      </c>
      <c r="AP14">
        <v>6.1904320000000004</v>
      </c>
      <c r="AQ14">
        <v>0</v>
      </c>
      <c r="AR14">
        <v>32.010480000000001</v>
      </c>
      <c r="AS14">
        <v>30.828821000000001</v>
      </c>
      <c r="AT14">
        <v>12.342174999999999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70.28</v>
      </c>
      <c r="BA14">
        <f t="shared" si="1"/>
        <v>2346.4037300000005</v>
      </c>
      <c r="BD14">
        <v>22.46</v>
      </c>
      <c r="BE14">
        <v>7.2</v>
      </c>
      <c r="BF14">
        <v>1.02</v>
      </c>
      <c r="BG14">
        <v>1.69</v>
      </c>
      <c r="BH14">
        <v>5.27</v>
      </c>
      <c r="BI14">
        <v>4.53</v>
      </c>
      <c r="BJ14">
        <v>1.5</v>
      </c>
      <c r="BK14">
        <v>2.17</v>
      </c>
      <c r="BL14">
        <v>3.06</v>
      </c>
      <c r="BM14">
        <v>1.57</v>
      </c>
      <c r="BN14">
        <v>0.48</v>
      </c>
      <c r="BO14">
        <v>12.91</v>
      </c>
      <c r="BP14">
        <v>0</v>
      </c>
      <c r="BQ14">
        <v>4.1100000000000003</v>
      </c>
      <c r="BR14">
        <v>1.88</v>
      </c>
      <c r="BS14">
        <v>0.43</v>
      </c>
      <c r="BT14">
        <v>0</v>
      </c>
      <c r="BU14">
        <v>0</v>
      </c>
      <c r="BV14">
        <v>0</v>
      </c>
      <c r="BW14">
        <f t="shared" si="2"/>
        <v>70.28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1.9330000000000001</v>
      </c>
      <c r="K15">
        <v>434.957088</v>
      </c>
      <c r="L15">
        <v>419.09063700000002</v>
      </c>
      <c r="M15">
        <v>82.152500000000003</v>
      </c>
      <c r="N15">
        <v>114.167812</v>
      </c>
      <c r="O15">
        <v>119.52282700000001</v>
      </c>
      <c r="P15">
        <v>134.64311499999999</v>
      </c>
      <c r="Q15">
        <v>10.790487000000001</v>
      </c>
      <c r="R15">
        <v>22.970901999999999</v>
      </c>
      <c r="S15">
        <v>14.210546000000001</v>
      </c>
      <c r="T15">
        <v>0</v>
      </c>
      <c r="U15">
        <v>404.74120499999998</v>
      </c>
      <c r="V15">
        <v>10.888009</v>
      </c>
      <c r="W15">
        <v>32.980266</v>
      </c>
      <c r="X15">
        <v>141.36116000000001</v>
      </c>
      <c r="Y15">
        <v>0</v>
      </c>
      <c r="Z15">
        <v>0</v>
      </c>
      <c r="AA15">
        <v>0</v>
      </c>
      <c r="AB15">
        <v>12.625776</v>
      </c>
      <c r="AC15">
        <v>9.3536319999999993</v>
      </c>
      <c r="AD15">
        <v>17.619102000000002</v>
      </c>
      <c r="AE15">
        <v>47.780431</v>
      </c>
      <c r="AF15">
        <v>8.5767209999999992</v>
      </c>
      <c r="AG15">
        <v>18.992885000000001</v>
      </c>
      <c r="AH15">
        <v>22.607305</v>
      </c>
      <c r="AI15">
        <v>0</v>
      </c>
      <c r="AJ15">
        <v>0</v>
      </c>
      <c r="AK15">
        <v>49.672784</v>
      </c>
      <c r="AL15">
        <v>58.399796000000002</v>
      </c>
      <c r="AM15">
        <v>15.305533</v>
      </c>
      <c r="AN15">
        <v>0.66560900000000001</v>
      </c>
      <c r="AO15">
        <v>29.835854999999999</v>
      </c>
      <c r="AP15">
        <v>6.1904320000000004</v>
      </c>
      <c r="AQ15">
        <v>0</v>
      </c>
      <c r="AR15">
        <v>48.015720000000002</v>
      </c>
      <c r="AS15">
        <v>30.828821000000001</v>
      </c>
      <c r="AT15">
        <v>10.57193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70.28</v>
      </c>
      <c r="BA15">
        <f t="shared" si="1"/>
        <v>2401.7318860000005</v>
      </c>
      <c r="BD15">
        <v>22.46</v>
      </c>
      <c r="BE15">
        <v>7.2</v>
      </c>
      <c r="BF15">
        <v>1.02</v>
      </c>
      <c r="BG15">
        <v>1.69</v>
      </c>
      <c r="BH15">
        <v>5.27</v>
      </c>
      <c r="BI15">
        <v>4.53</v>
      </c>
      <c r="BJ15">
        <v>1.5</v>
      </c>
      <c r="BK15">
        <v>2.17</v>
      </c>
      <c r="BL15">
        <v>3.06</v>
      </c>
      <c r="BM15">
        <v>1.57</v>
      </c>
      <c r="BN15">
        <v>0.48</v>
      </c>
      <c r="BO15">
        <v>12.91</v>
      </c>
      <c r="BP15">
        <v>0</v>
      </c>
      <c r="BQ15">
        <v>4.1100000000000003</v>
      </c>
      <c r="BR15">
        <v>1.88</v>
      </c>
      <c r="BS15">
        <v>0.43</v>
      </c>
      <c r="BT15">
        <v>0</v>
      </c>
      <c r="BU15">
        <v>0</v>
      </c>
      <c r="BV15">
        <v>0</v>
      </c>
      <c r="BW15">
        <f t="shared" si="2"/>
        <v>70.28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1.9330000000000001</v>
      </c>
      <c r="K16">
        <v>434.957088</v>
      </c>
      <c r="L16">
        <v>428.75563699999998</v>
      </c>
      <c r="M16">
        <v>82.152500000000003</v>
      </c>
      <c r="N16">
        <v>114.167812</v>
      </c>
      <c r="O16">
        <v>119.52282700000001</v>
      </c>
      <c r="P16">
        <v>134.64311499999999</v>
      </c>
      <c r="Q16">
        <v>10.790487000000001</v>
      </c>
      <c r="R16">
        <v>22.970901999999999</v>
      </c>
      <c r="S16">
        <v>14.210546000000001</v>
      </c>
      <c r="T16">
        <v>0</v>
      </c>
      <c r="U16">
        <v>404.74120499999998</v>
      </c>
      <c r="V16">
        <v>10.888009</v>
      </c>
      <c r="W16">
        <v>32.980266</v>
      </c>
      <c r="X16">
        <v>141.36116000000001</v>
      </c>
      <c r="Y16">
        <v>0</v>
      </c>
      <c r="Z16">
        <v>0</v>
      </c>
      <c r="AA16">
        <v>0</v>
      </c>
      <c r="AB16">
        <v>12.625776</v>
      </c>
      <c r="AC16">
        <v>9.3536319999999993</v>
      </c>
      <c r="AD16">
        <v>17.619102000000002</v>
      </c>
      <c r="AE16">
        <v>47.780431</v>
      </c>
      <c r="AF16">
        <v>8.5767209999999992</v>
      </c>
      <c r="AG16">
        <v>18.992885000000001</v>
      </c>
      <c r="AH16">
        <v>22.607305</v>
      </c>
      <c r="AI16">
        <v>0</v>
      </c>
      <c r="AJ16">
        <v>0</v>
      </c>
      <c r="AK16">
        <v>49.672784</v>
      </c>
      <c r="AL16">
        <v>58.399796000000002</v>
      </c>
      <c r="AM16">
        <v>15.305533</v>
      </c>
      <c r="AN16">
        <v>0.66560900000000001</v>
      </c>
      <c r="AO16">
        <v>29.835854999999999</v>
      </c>
      <c r="AP16">
        <v>6.1904320000000004</v>
      </c>
      <c r="AQ16">
        <v>0</v>
      </c>
      <c r="AR16">
        <v>48.015720000000002</v>
      </c>
      <c r="AS16">
        <v>30.828821000000001</v>
      </c>
      <c r="AT16">
        <v>12.342174999999999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70.28</v>
      </c>
      <c r="BA16">
        <f t="shared" si="1"/>
        <v>2413.1671310000006</v>
      </c>
      <c r="BD16">
        <v>22.46</v>
      </c>
      <c r="BE16">
        <v>7.2</v>
      </c>
      <c r="BF16">
        <v>1.02</v>
      </c>
      <c r="BG16">
        <v>1.69</v>
      </c>
      <c r="BH16">
        <v>5.27</v>
      </c>
      <c r="BI16">
        <v>4.53</v>
      </c>
      <c r="BJ16">
        <v>1.5</v>
      </c>
      <c r="BK16">
        <v>2.17</v>
      </c>
      <c r="BL16">
        <v>3.06</v>
      </c>
      <c r="BM16">
        <v>1.57</v>
      </c>
      <c r="BN16">
        <v>0.48</v>
      </c>
      <c r="BO16">
        <v>12.91</v>
      </c>
      <c r="BP16">
        <v>0</v>
      </c>
      <c r="BQ16">
        <v>4.1100000000000003</v>
      </c>
      <c r="BR16">
        <v>1.88</v>
      </c>
      <c r="BS16">
        <v>0.43</v>
      </c>
      <c r="BT16">
        <v>0</v>
      </c>
      <c r="BU16">
        <v>0</v>
      </c>
      <c r="BV16">
        <v>0</v>
      </c>
      <c r="BW16">
        <f t="shared" si="2"/>
        <v>70.28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1.9330000000000001</v>
      </c>
      <c r="K17">
        <v>434.957088</v>
      </c>
      <c r="L17">
        <v>428.75563699999998</v>
      </c>
      <c r="M17">
        <v>82.152500000000003</v>
      </c>
      <c r="N17">
        <v>114.167812</v>
      </c>
      <c r="O17">
        <v>119.52282700000001</v>
      </c>
      <c r="P17">
        <v>134.64311499999999</v>
      </c>
      <c r="Q17">
        <v>10.790487000000001</v>
      </c>
      <c r="R17">
        <v>22.970901999999999</v>
      </c>
      <c r="S17">
        <v>14.210546000000001</v>
      </c>
      <c r="T17">
        <v>0</v>
      </c>
      <c r="U17">
        <v>404.74120499999998</v>
      </c>
      <c r="V17">
        <v>10.888009</v>
      </c>
      <c r="W17">
        <v>32.980266</v>
      </c>
      <c r="X17">
        <v>141.36116000000001</v>
      </c>
      <c r="Y17">
        <v>0</v>
      </c>
      <c r="Z17">
        <v>6.3342479999999997</v>
      </c>
      <c r="AA17">
        <v>0</v>
      </c>
      <c r="AB17">
        <v>12.625776</v>
      </c>
      <c r="AC17">
        <v>9.3536319999999993</v>
      </c>
      <c r="AD17">
        <v>17.619102000000002</v>
      </c>
      <c r="AE17">
        <v>47.780431</v>
      </c>
      <c r="AF17">
        <v>8.5767209999999992</v>
      </c>
      <c r="AG17">
        <v>18.992885000000001</v>
      </c>
      <c r="AH17">
        <v>22.607305</v>
      </c>
      <c r="AI17">
        <v>0</v>
      </c>
      <c r="AJ17">
        <v>0</v>
      </c>
      <c r="AK17">
        <v>49.672784</v>
      </c>
      <c r="AL17">
        <v>56.153649999999999</v>
      </c>
      <c r="AM17">
        <v>15.305533</v>
      </c>
      <c r="AN17">
        <v>0.66560900000000001</v>
      </c>
      <c r="AO17">
        <v>29.835854999999999</v>
      </c>
      <c r="AP17">
        <v>6.1904320000000004</v>
      </c>
      <c r="AQ17">
        <v>0</v>
      </c>
      <c r="AR17">
        <v>48.015720000000002</v>
      </c>
      <c r="AS17">
        <v>30.828821000000001</v>
      </c>
      <c r="AT17">
        <v>12.342174999999999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70.28</v>
      </c>
      <c r="BA17">
        <f t="shared" si="1"/>
        <v>2417.2552330000008</v>
      </c>
      <c r="BD17">
        <v>22.46</v>
      </c>
      <c r="BE17">
        <v>7.2</v>
      </c>
      <c r="BF17">
        <v>1.02</v>
      </c>
      <c r="BG17">
        <v>1.69</v>
      </c>
      <c r="BH17">
        <v>5.27</v>
      </c>
      <c r="BI17">
        <v>4.53</v>
      </c>
      <c r="BJ17">
        <v>1.5</v>
      </c>
      <c r="BK17">
        <v>2.17</v>
      </c>
      <c r="BL17">
        <v>3.06</v>
      </c>
      <c r="BM17">
        <v>1.57</v>
      </c>
      <c r="BN17">
        <v>0.48</v>
      </c>
      <c r="BO17">
        <v>12.91</v>
      </c>
      <c r="BP17">
        <v>0</v>
      </c>
      <c r="BQ17">
        <v>4.1100000000000003</v>
      </c>
      <c r="BR17">
        <v>1.88</v>
      </c>
      <c r="BS17">
        <v>0.43</v>
      </c>
      <c r="BT17">
        <v>0</v>
      </c>
      <c r="BU17">
        <v>0</v>
      </c>
      <c r="BV17">
        <v>0</v>
      </c>
      <c r="BW17">
        <f t="shared" si="2"/>
        <v>70.28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1.9330000000000001</v>
      </c>
      <c r="K18">
        <v>434.957088</v>
      </c>
      <c r="L18">
        <v>428.75563699999998</v>
      </c>
      <c r="M18">
        <v>82.152500000000003</v>
      </c>
      <c r="N18">
        <v>114.167812</v>
      </c>
      <c r="O18">
        <v>119.52282700000001</v>
      </c>
      <c r="P18">
        <v>134.64311499999999</v>
      </c>
      <c r="Q18">
        <v>10.790487000000001</v>
      </c>
      <c r="R18">
        <v>22.970901999999999</v>
      </c>
      <c r="S18">
        <v>14.210546000000001</v>
      </c>
      <c r="T18">
        <v>0</v>
      </c>
      <c r="U18">
        <v>404.74120499999998</v>
      </c>
      <c r="V18">
        <v>10.888009</v>
      </c>
      <c r="W18">
        <v>32.980266</v>
      </c>
      <c r="X18">
        <v>141.36116000000001</v>
      </c>
      <c r="Y18">
        <v>0</v>
      </c>
      <c r="Z18">
        <v>6.3342479999999997</v>
      </c>
      <c r="AA18">
        <v>0</v>
      </c>
      <c r="AB18">
        <v>12.625776</v>
      </c>
      <c r="AC18">
        <v>9.3536319999999993</v>
      </c>
      <c r="AD18">
        <v>17.619102000000002</v>
      </c>
      <c r="AE18">
        <v>47.780431</v>
      </c>
      <c r="AF18">
        <v>8.5767209999999992</v>
      </c>
      <c r="AG18">
        <v>18.992885000000001</v>
      </c>
      <c r="AH18">
        <v>22.607305</v>
      </c>
      <c r="AI18">
        <v>0</v>
      </c>
      <c r="AJ18">
        <v>0</v>
      </c>
      <c r="AK18">
        <v>49.672784</v>
      </c>
      <c r="AL18">
        <v>56.153649999999999</v>
      </c>
      <c r="AM18">
        <v>15.305533</v>
      </c>
      <c r="AN18">
        <v>0.66560900000000001</v>
      </c>
      <c r="AO18">
        <v>29.835854999999999</v>
      </c>
      <c r="AP18">
        <v>6.1904320000000004</v>
      </c>
      <c r="AQ18">
        <v>0</v>
      </c>
      <c r="AR18">
        <v>48.015720000000002</v>
      </c>
      <c r="AS18">
        <v>30.828821000000001</v>
      </c>
      <c r="AT18">
        <v>12.342174999999999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70.28</v>
      </c>
      <c r="BA18">
        <f t="shared" si="1"/>
        <v>2417.2552330000008</v>
      </c>
      <c r="BD18">
        <v>22.46</v>
      </c>
      <c r="BE18">
        <v>7.2</v>
      </c>
      <c r="BF18">
        <v>1.02</v>
      </c>
      <c r="BG18">
        <v>1.69</v>
      </c>
      <c r="BH18">
        <v>5.27</v>
      </c>
      <c r="BI18">
        <v>4.53</v>
      </c>
      <c r="BJ18">
        <v>1.5</v>
      </c>
      <c r="BK18">
        <v>2.17</v>
      </c>
      <c r="BL18">
        <v>3.06</v>
      </c>
      <c r="BM18">
        <v>1.57</v>
      </c>
      <c r="BN18">
        <v>0.48</v>
      </c>
      <c r="BO18">
        <v>12.91</v>
      </c>
      <c r="BP18">
        <v>0</v>
      </c>
      <c r="BQ18">
        <v>4.1100000000000003</v>
      </c>
      <c r="BR18">
        <v>1.88</v>
      </c>
      <c r="BS18">
        <v>0.43</v>
      </c>
      <c r="BT18">
        <v>0</v>
      </c>
      <c r="BU18">
        <v>0</v>
      </c>
      <c r="BV18">
        <v>0</v>
      </c>
      <c r="BW18">
        <f t="shared" si="2"/>
        <v>70.28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1.9330000000000001</v>
      </c>
      <c r="K19">
        <v>429.60924999999997</v>
      </c>
      <c r="L19">
        <v>428.75563699999998</v>
      </c>
      <c r="M19">
        <v>82.152500000000003</v>
      </c>
      <c r="N19">
        <v>114.167812</v>
      </c>
      <c r="O19">
        <v>119.52282700000001</v>
      </c>
      <c r="P19">
        <v>134.64311499999999</v>
      </c>
      <c r="Q19">
        <v>11.003665</v>
      </c>
      <c r="R19">
        <v>22.970901999999999</v>
      </c>
      <c r="S19">
        <v>14.210546000000001</v>
      </c>
      <c r="T19">
        <v>0</v>
      </c>
      <c r="U19">
        <v>404.74120499999998</v>
      </c>
      <c r="V19">
        <v>10.888009</v>
      </c>
      <c r="W19">
        <v>32.691088999999998</v>
      </c>
      <c r="X19">
        <v>140.14327299999999</v>
      </c>
      <c r="Y19">
        <v>0</v>
      </c>
      <c r="Z19">
        <v>12.668495</v>
      </c>
      <c r="AA19">
        <v>0</v>
      </c>
      <c r="AB19">
        <v>12.625776</v>
      </c>
      <c r="AC19">
        <v>9.3536319999999993</v>
      </c>
      <c r="AD19">
        <v>17.619102000000002</v>
      </c>
      <c r="AE19">
        <v>47.780431</v>
      </c>
      <c r="AF19">
        <v>8.5767209999999992</v>
      </c>
      <c r="AG19">
        <v>18.992885000000001</v>
      </c>
      <c r="AH19">
        <v>36.611020000000003</v>
      </c>
      <c r="AI19">
        <v>0</v>
      </c>
      <c r="AJ19">
        <v>0</v>
      </c>
      <c r="AK19">
        <v>49.672784</v>
      </c>
      <c r="AL19">
        <v>33.692189999999997</v>
      </c>
      <c r="AM19">
        <v>15.305533</v>
      </c>
      <c r="AN19">
        <v>0.66560900000000001</v>
      </c>
      <c r="AO19">
        <v>29.835854999999999</v>
      </c>
      <c r="AP19">
        <v>12.257056</v>
      </c>
      <c r="AQ19">
        <v>7.1849610000000004</v>
      </c>
      <c r="AR19">
        <v>48.015720000000002</v>
      </c>
      <c r="AS19">
        <v>30.828821000000001</v>
      </c>
      <c r="AT19">
        <v>12.342174999999999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70.28</v>
      </c>
      <c r="BA19">
        <f t="shared" si="1"/>
        <v>2421.7415960000003</v>
      </c>
      <c r="BD19">
        <v>22.46</v>
      </c>
      <c r="BE19">
        <v>7.2</v>
      </c>
      <c r="BF19">
        <v>1.02</v>
      </c>
      <c r="BG19">
        <v>1.69</v>
      </c>
      <c r="BH19">
        <v>5.27</v>
      </c>
      <c r="BI19">
        <v>4.53</v>
      </c>
      <c r="BJ19">
        <v>1.5</v>
      </c>
      <c r="BK19">
        <v>2.17</v>
      </c>
      <c r="BL19">
        <v>3.06</v>
      </c>
      <c r="BM19">
        <v>1.57</v>
      </c>
      <c r="BN19">
        <v>0.48</v>
      </c>
      <c r="BO19">
        <v>12.91</v>
      </c>
      <c r="BP19">
        <v>0</v>
      </c>
      <c r="BQ19">
        <v>4.1100000000000003</v>
      </c>
      <c r="BR19">
        <v>1.88</v>
      </c>
      <c r="BS19">
        <v>0.43</v>
      </c>
      <c r="BT19">
        <v>0</v>
      </c>
      <c r="BU19">
        <v>0</v>
      </c>
      <c r="BV19">
        <v>0</v>
      </c>
      <c r="BW19">
        <f t="shared" si="2"/>
        <v>70.28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1.9330000000000001</v>
      </c>
      <c r="K20">
        <v>429.60924999999997</v>
      </c>
      <c r="L20">
        <v>428.75563699999998</v>
      </c>
      <c r="M20">
        <v>82.152500000000003</v>
      </c>
      <c r="N20">
        <v>114.167812</v>
      </c>
      <c r="O20">
        <v>119.52282700000001</v>
      </c>
      <c r="P20">
        <v>134.64311499999999</v>
      </c>
      <c r="Q20">
        <v>11.003665</v>
      </c>
      <c r="R20">
        <v>22.970901999999999</v>
      </c>
      <c r="S20">
        <v>14.210546000000001</v>
      </c>
      <c r="T20">
        <v>0</v>
      </c>
      <c r="U20">
        <v>404.74120499999998</v>
      </c>
      <c r="V20">
        <v>10.888009</v>
      </c>
      <c r="W20">
        <v>32.691088999999998</v>
      </c>
      <c r="X20">
        <v>140.14327299999999</v>
      </c>
      <c r="Y20">
        <v>0</v>
      </c>
      <c r="Z20">
        <v>12.668495</v>
      </c>
      <c r="AA20">
        <v>0</v>
      </c>
      <c r="AB20">
        <v>12.625776</v>
      </c>
      <c r="AC20">
        <v>9.3536319999999993</v>
      </c>
      <c r="AD20">
        <v>17.619102000000002</v>
      </c>
      <c r="AE20">
        <v>47.780431</v>
      </c>
      <c r="AF20">
        <v>8.5767209999999992</v>
      </c>
      <c r="AG20">
        <v>18.992885000000001</v>
      </c>
      <c r="AH20">
        <v>36.611020000000003</v>
      </c>
      <c r="AI20">
        <v>0</v>
      </c>
      <c r="AJ20">
        <v>0</v>
      </c>
      <c r="AK20">
        <v>49.672784</v>
      </c>
      <c r="AL20">
        <v>33.692189999999997</v>
      </c>
      <c r="AM20">
        <v>15.305533</v>
      </c>
      <c r="AN20">
        <v>0.66560900000000001</v>
      </c>
      <c r="AO20">
        <v>29.835854999999999</v>
      </c>
      <c r="AP20">
        <v>12.257056</v>
      </c>
      <c r="AQ20">
        <v>7.1849610000000004</v>
      </c>
      <c r="AR20">
        <v>48.015720000000002</v>
      </c>
      <c r="AS20">
        <v>30.828821000000001</v>
      </c>
      <c r="AT20">
        <v>12.342174999999999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70.28</v>
      </c>
      <c r="BA20">
        <f t="shared" si="1"/>
        <v>2421.7415960000003</v>
      </c>
      <c r="BD20">
        <v>22.46</v>
      </c>
      <c r="BE20">
        <v>7.2</v>
      </c>
      <c r="BF20">
        <v>1.02</v>
      </c>
      <c r="BG20">
        <v>1.69</v>
      </c>
      <c r="BH20">
        <v>5.27</v>
      </c>
      <c r="BI20">
        <v>4.53</v>
      </c>
      <c r="BJ20">
        <v>1.5</v>
      </c>
      <c r="BK20">
        <v>2.17</v>
      </c>
      <c r="BL20">
        <v>3.06</v>
      </c>
      <c r="BM20">
        <v>1.57</v>
      </c>
      <c r="BN20">
        <v>0.48</v>
      </c>
      <c r="BO20">
        <v>12.91</v>
      </c>
      <c r="BP20">
        <v>0</v>
      </c>
      <c r="BQ20">
        <v>4.1100000000000003</v>
      </c>
      <c r="BR20">
        <v>1.88</v>
      </c>
      <c r="BS20">
        <v>0.43</v>
      </c>
      <c r="BT20">
        <v>0</v>
      </c>
      <c r="BU20">
        <v>0</v>
      </c>
      <c r="BV20">
        <v>0</v>
      </c>
      <c r="BW20">
        <f t="shared" si="2"/>
        <v>70.28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1.9330000000000001</v>
      </c>
      <c r="K21">
        <v>429.60924999999997</v>
      </c>
      <c r="L21">
        <v>428.75563699999998</v>
      </c>
      <c r="M21">
        <v>82.152500000000003</v>
      </c>
      <c r="N21">
        <v>114.167812</v>
      </c>
      <c r="O21">
        <v>119.52282700000001</v>
      </c>
      <c r="P21">
        <v>134.64311499999999</v>
      </c>
      <c r="Q21">
        <v>10.189133</v>
      </c>
      <c r="R21">
        <v>22.970901999999999</v>
      </c>
      <c r="S21">
        <v>14.210546000000001</v>
      </c>
      <c r="T21">
        <v>0</v>
      </c>
      <c r="U21">
        <v>404.74120499999998</v>
      </c>
      <c r="V21">
        <v>10.888009</v>
      </c>
      <c r="W21">
        <v>32.691088999999998</v>
      </c>
      <c r="X21">
        <v>140.14327299999999</v>
      </c>
      <c r="Y21">
        <v>0</v>
      </c>
      <c r="Z21">
        <v>12.668495</v>
      </c>
      <c r="AA21">
        <v>0</v>
      </c>
      <c r="AB21">
        <v>12.625776</v>
      </c>
      <c r="AC21">
        <v>9.3536319999999993</v>
      </c>
      <c r="AD21">
        <v>17.619102000000002</v>
      </c>
      <c r="AE21">
        <v>47.780431</v>
      </c>
      <c r="AF21">
        <v>8.5767209999999992</v>
      </c>
      <c r="AG21">
        <v>18.992885000000001</v>
      </c>
      <c r="AH21">
        <v>67.821915000000004</v>
      </c>
      <c r="AI21">
        <v>0</v>
      </c>
      <c r="AJ21">
        <v>0</v>
      </c>
      <c r="AK21">
        <v>49.672784</v>
      </c>
      <c r="AL21">
        <v>44.922919999999998</v>
      </c>
      <c r="AM21">
        <v>15.305533</v>
      </c>
      <c r="AN21">
        <v>0.66560900000000001</v>
      </c>
      <c r="AO21">
        <v>29.835854999999999</v>
      </c>
      <c r="AP21">
        <v>5.5713889999999999</v>
      </c>
      <c r="AQ21">
        <v>14.369922000000001</v>
      </c>
      <c r="AR21">
        <v>48.015720000000002</v>
      </c>
      <c r="AS21">
        <v>30.828821000000001</v>
      </c>
      <c r="AT21">
        <v>12.342174999999999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70.28</v>
      </c>
      <c r="BA21">
        <f t="shared" si="1"/>
        <v>2463.8679830000005</v>
      </c>
      <c r="BD21">
        <v>22.46</v>
      </c>
      <c r="BE21">
        <v>7.2</v>
      </c>
      <c r="BF21">
        <v>1.02</v>
      </c>
      <c r="BG21">
        <v>1.69</v>
      </c>
      <c r="BH21">
        <v>5.27</v>
      </c>
      <c r="BI21">
        <v>4.53</v>
      </c>
      <c r="BJ21">
        <v>1.5</v>
      </c>
      <c r="BK21">
        <v>2.17</v>
      </c>
      <c r="BL21">
        <v>3.06</v>
      </c>
      <c r="BM21">
        <v>1.57</v>
      </c>
      <c r="BN21">
        <v>0.48</v>
      </c>
      <c r="BO21">
        <v>12.91</v>
      </c>
      <c r="BP21">
        <v>0</v>
      </c>
      <c r="BQ21">
        <v>4.1100000000000003</v>
      </c>
      <c r="BR21">
        <v>1.88</v>
      </c>
      <c r="BS21">
        <v>0.43</v>
      </c>
      <c r="BT21">
        <v>0</v>
      </c>
      <c r="BU21">
        <v>0</v>
      </c>
      <c r="BV21">
        <v>0</v>
      </c>
      <c r="BW21">
        <f t="shared" si="2"/>
        <v>70.28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1.9330000000000001</v>
      </c>
      <c r="K22">
        <v>429.60924999999997</v>
      </c>
      <c r="L22">
        <v>428.75563699999998</v>
      </c>
      <c r="M22">
        <v>82.152500000000003</v>
      </c>
      <c r="N22">
        <v>114.167812</v>
      </c>
      <c r="O22">
        <v>119.52282700000001</v>
      </c>
      <c r="P22">
        <v>134.64311499999999</v>
      </c>
      <c r="Q22">
        <v>10.189133</v>
      </c>
      <c r="R22">
        <v>22.970901999999999</v>
      </c>
      <c r="S22">
        <v>14.210546000000001</v>
      </c>
      <c r="T22">
        <v>0</v>
      </c>
      <c r="U22">
        <v>404.74120499999998</v>
      </c>
      <c r="V22">
        <v>10.888009</v>
      </c>
      <c r="W22">
        <v>32.691088999999998</v>
      </c>
      <c r="X22">
        <v>140.14327299999999</v>
      </c>
      <c r="Y22">
        <v>0</v>
      </c>
      <c r="Z22">
        <v>12.668495</v>
      </c>
      <c r="AA22">
        <v>0</v>
      </c>
      <c r="AB22">
        <v>12.625776</v>
      </c>
      <c r="AC22">
        <v>9.3536319999999993</v>
      </c>
      <c r="AD22">
        <v>17.619102000000002</v>
      </c>
      <c r="AE22">
        <v>47.780431</v>
      </c>
      <c r="AF22">
        <v>8.5767209999999992</v>
      </c>
      <c r="AG22">
        <v>18.992885000000001</v>
      </c>
      <c r="AH22">
        <v>90.429219000000003</v>
      </c>
      <c r="AI22">
        <v>0</v>
      </c>
      <c r="AJ22">
        <v>0</v>
      </c>
      <c r="AK22">
        <v>49.672784</v>
      </c>
      <c r="AL22">
        <v>44.922919999999998</v>
      </c>
      <c r="AM22">
        <v>15.305533</v>
      </c>
      <c r="AN22">
        <v>0.66560900000000001</v>
      </c>
      <c r="AO22">
        <v>29.835854999999999</v>
      </c>
      <c r="AP22">
        <v>5.5713889999999999</v>
      </c>
      <c r="AQ22">
        <v>14.369922000000001</v>
      </c>
      <c r="AR22">
        <v>48.015720000000002</v>
      </c>
      <c r="AS22">
        <v>30.828821000000001</v>
      </c>
      <c r="AT22">
        <v>12.342174999999999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70.28</v>
      </c>
      <c r="BA22">
        <f t="shared" si="1"/>
        <v>2486.4752870000007</v>
      </c>
      <c r="BD22">
        <v>22.46</v>
      </c>
      <c r="BE22">
        <v>7.2</v>
      </c>
      <c r="BF22">
        <v>1.02</v>
      </c>
      <c r="BG22">
        <v>1.69</v>
      </c>
      <c r="BH22">
        <v>5.27</v>
      </c>
      <c r="BI22">
        <v>4.53</v>
      </c>
      <c r="BJ22">
        <v>1.5</v>
      </c>
      <c r="BK22">
        <v>2.17</v>
      </c>
      <c r="BL22">
        <v>3.06</v>
      </c>
      <c r="BM22">
        <v>1.57</v>
      </c>
      <c r="BN22">
        <v>0.48</v>
      </c>
      <c r="BO22">
        <v>12.91</v>
      </c>
      <c r="BP22">
        <v>0</v>
      </c>
      <c r="BQ22">
        <v>4.1100000000000003</v>
      </c>
      <c r="BR22">
        <v>1.88</v>
      </c>
      <c r="BS22">
        <v>0.43</v>
      </c>
      <c r="BT22">
        <v>0</v>
      </c>
      <c r="BU22">
        <v>0</v>
      </c>
      <c r="BV22">
        <v>0</v>
      </c>
      <c r="BW22">
        <f t="shared" si="2"/>
        <v>70.28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1.9330000000000001</v>
      </c>
      <c r="K23">
        <v>429.60924999999997</v>
      </c>
      <c r="L23">
        <v>428.75563699999998</v>
      </c>
      <c r="M23">
        <v>82.152500000000003</v>
      </c>
      <c r="N23">
        <v>114.167812</v>
      </c>
      <c r="O23">
        <v>119.52282700000001</v>
      </c>
      <c r="P23">
        <v>134.64311499999999</v>
      </c>
      <c r="Q23">
        <v>10.189133</v>
      </c>
      <c r="R23">
        <v>22.970901999999999</v>
      </c>
      <c r="S23">
        <v>14.210546000000001</v>
      </c>
      <c r="T23">
        <v>0</v>
      </c>
      <c r="U23">
        <v>404.74120499999998</v>
      </c>
      <c r="V23">
        <v>10.888009</v>
      </c>
      <c r="W23">
        <v>32.691088999999998</v>
      </c>
      <c r="X23">
        <v>140.14327299999999</v>
      </c>
      <c r="Y23">
        <v>0</v>
      </c>
      <c r="Z23">
        <v>12.668495</v>
      </c>
      <c r="AA23">
        <v>0</v>
      </c>
      <c r="AB23">
        <v>12.625776</v>
      </c>
      <c r="AC23">
        <v>9.3536319999999993</v>
      </c>
      <c r="AD23">
        <v>17.619102000000002</v>
      </c>
      <c r="AE23">
        <v>47.780431</v>
      </c>
      <c r="AF23">
        <v>8.5767209999999992</v>
      </c>
      <c r="AG23">
        <v>18.992885000000001</v>
      </c>
      <c r="AH23">
        <v>113.036524</v>
      </c>
      <c r="AI23">
        <v>0</v>
      </c>
      <c r="AJ23">
        <v>0</v>
      </c>
      <c r="AK23">
        <v>49.672784</v>
      </c>
      <c r="AL23">
        <v>0</v>
      </c>
      <c r="AM23">
        <v>15.305533</v>
      </c>
      <c r="AN23">
        <v>0.66560900000000001</v>
      </c>
      <c r="AO23">
        <v>29.835854999999999</v>
      </c>
      <c r="AP23">
        <v>5.5713889999999999</v>
      </c>
      <c r="AQ23">
        <v>14.369922000000001</v>
      </c>
      <c r="AR23">
        <v>48.015720000000002</v>
      </c>
      <c r="AS23">
        <v>30.828821000000001</v>
      </c>
      <c r="AT23">
        <v>12.342174999999999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70.28</v>
      </c>
      <c r="BA23">
        <f t="shared" si="1"/>
        <v>2464.1596720000007</v>
      </c>
      <c r="BD23">
        <v>22.46</v>
      </c>
      <c r="BE23">
        <v>7.2</v>
      </c>
      <c r="BF23">
        <v>1.02</v>
      </c>
      <c r="BG23">
        <v>1.69</v>
      </c>
      <c r="BH23">
        <v>5.27</v>
      </c>
      <c r="BI23">
        <v>4.53</v>
      </c>
      <c r="BJ23">
        <v>1.5</v>
      </c>
      <c r="BK23">
        <v>2.17</v>
      </c>
      <c r="BL23">
        <v>3.06</v>
      </c>
      <c r="BM23">
        <v>1.57</v>
      </c>
      <c r="BN23">
        <v>0.48</v>
      </c>
      <c r="BO23">
        <v>12.91</v>
      </c>
      <c r="BP23">
        <v>0</v>
      </c>
      <c r="BQ23">
        <v>4.1100000000000003</v>
      </c>
      <c r="BR23">
        <v>1.88</v>
      </c>
      <c r="BS23">
        <v>0.43</v>
      </c>
      <c r="BT23">
        <v>0</v>
      </c>
      <c r="BU23">
        <v>0</v>
      </c>
      <c r="BV23">
        <v>0</v>
      </c>
      <c r="BW23">
        <f t="shared" si="2"/>
        <v>70.28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1.9330000000000001</v>
      </c>
      <c r="K24">
        <v>429.60924999999997</v>
      </c>
      <c r="L24">
        <v>428.75563699999998</v>
      </c>
      <c r="M24">
        <v>82.152500000000003</v>
      </c>
      <c r="N24">
        <v>114.167812</v>
      </c>
      <c r="O24">
        <v>119.52282700000001</v>
      </c>
      <c r="P24">
        <v>134.64311499999999</v>
      </c>
      <c r="Q24">
        <v>11.008919000000001</v>
      </c>
      <c r="R24">
        <v>22.970901999999999</v>
      </c>
      <c r="S24">
        <v>14.210546000000001</v>
      </c>
      <c r="T24">
        <v>0</v>
      </c>
      <c r="U24">
        <v>404.74120499999998</v>
      </c>
      <c r="V24">
        <v>10.888009</v>
      </c>
      <c r="W24">
        <v>32.691088999999998</v>
      </c>
      <c r="X24">
        <v>140.14327299999999</v>
      </c>
      <c r="Y24">
        <v>0</v>
      </c>
      <c r="Z24">
        <v>12.668495</v>
      </c>
      <c r="AA24">
        <v>6.3373400000000002</v>
      </c>
      <c r="AB24">
        <v>12.625776</v>
      </c>
      <c r="AC24">
        <v>9.3536319999999993</v>
      </c>
      <c r="AD24">
        <v>17.619102000000002</v>
      </c>
      <c r="AE24">
        <v>47.780431</v>
      </c>
      <c r="AF24">
        <v>8.5767209999999992</v>
      </c>
      <c r="AG24">
        <v>18.992885000000001</v>
      </c>
      <c r="AH24">
        <v>135.64382900000001</v>
      </c>
      <c r="AI24">
        <v>0</v>
      </c>
      <c r="AJ24">
        <v>0</v>
      </c>
      <c r="AK24">
        <v>49.672784</v>
      </c>
      <c r="AL24">
        <v>0</v>
      </c>
      <c r="AM24">
        <v>15.305533</v>
      </c>
      <c r="AN24">
        <v>0.66560900000000001</v>
      </c>
      <c r="AO24">
        <v>29.835854999999999</v>
      </c>
      <c r="AP24">
        <v>5.5713889999999999</v>
      </c>
      <c r="AQ24">
        <v>14.369922000000001</v>
      </c>
      <c r="AR24">
        <v>48.015720000000002</v>
      </c>
      <c r="AS24">
        <v>30.828821000000001</v>
      </c>
      <c r="AT24">
        <v>12.342174999999999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70.28</v>
      </c>
      <c r="BA24">
        <f t="shared" si="1"/>
        <v>2493.9241030000007</v>
      </c>
      <c r="BD24">
        <v>22.46</v>
      </c>
      <c r="BE24">
        <v>7.2</v>
      </c>
      <c r="BF24">
        <v>1.02</v>
      </c>
      <c r="BG24">
        <v>1.69</v>
      </c>
      <c r="BH24">
        <v>5.27</v>
      </c>
      <c r="BI24">
        <v>4.53</v>
      </c>
      <c r="BJ24">
        <v>1.5</v>
      </c>
      <c r="BK24">
        <v>2.17</v>
      </c>
      <c r="BL24">
        <v>3.06</v>
      </c>
      <c r="BM24">
        <v>1.57</v>
      </c>
      <c r="BN24">
        <v>0.48</v>
      </c>
      <c r="BO24">
        <v>12.91</v>
      </c>
      <c r="BP24">
        <v>0</v>
      </c>
      <c r="BQ24">
        <v>4.1100000000000003</v>
      </c>
      <c r="BR24">
        <v>1.88</v>
      </c>
      <c r="BS24">
        <v>0.43</v>
      </c>
      <c r="BT24">
        <v>0</v>
      </c>
      <c r="BU24">
        <v>0</v>
      </c>
      <c r="BV24">
        <v>0</v>
      </c>
      <c r="BW24">
        <f t="shared" si="2"/>
        <v>70.28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1.9330000000000001</v>
      </c>
      <c r="K25">
        <v>429.60924999999997</v>
      </c>
      <c r="L25">
        <v>428.75563699999998</v>
      </c>
      <c r="M25">
        <v>82.152500000000003</v>
      </c>
      <c r="N25">
        <v>114.167812</v>
      </c>
      <c r="O25">
        <v>119.52282700000001</v>
      </c>
      <c r="P25">
        <v>134.64311499999999</v>
      </c>
      <c r="Q25">
        <v>11.008919000000001</v>
      </c>
      <c r="R25">
        <v>22.970901999999999</v>
      </c>
      <c r="S25">
        <v>14.210546000000001</v>
      </c>
      <c r="T25">
        <v>0</v>
      </c>
      <c r="U25">
        <v>404.74120499999998</v>
      </c>
      <c r="V25">
        <v>10.888009</v>
      </c>
      <c r="W25">
        <v>32.691088999999998</v>
      </c>
      <c r="X25">
        <v>140.14327299999999</v>
      </c>
      <c r="Y25">
        <v>0</v>
      </c>
      <c r="Z25">
        <v>12.668495</v>
      </c>
      <c r="AA25">
        <v>12.980095</v>
      </c>
      <c r="AB25">
        <v>12.625776</v>
      </c>
      <c r="AC25">
        <v>18.707265</v>
      </c>
      <c r="AD25">
        <v>17.619102000000002</v>
      </c>
      <c r="AE25">
        <v>47.780431</v>
      </c>
      <c r="AF25">
        <v>8.5767209999999992</v>
      </c>
      <c r="AG25">
        <v>18.992885000000001</v>
      </c>
      <c r="AH25">
        <v>135.64382900000001</v>
      </c>
      <c r="AI25">
        <v>0</v>
      </c>
      <c r="AJ25">
        <v>0</v>
      </c>
      <c r="AK25">
        <v>49.672784</v>
      </c>
      <c r="AL25">
        <v>0</v>
      </c>
      <c r="AM25">
        <v>15.305533</v>
      </c>
      <c r="AN25">
        <v>0.66560900000000001</v>
      </c>
      <c r="AO25">
        <v>29.835854999999999</v>
      </c>
      <c r="AP25">
        <v>5.5713889999999999</v>
      </c>
      <c r="AQ25">
        <v>21.554883</v>
      </c>
      <c r="AR25">
        <v>48.015720000000002</v>
      </c>
      <c r="AS25">
        <v>30.828821000000001</v>
      </c>
      <c r="AT25">
        <v>12.342174999999999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70.28</v>
      </c>
      <c r="BA25">
        <f t="shared" si="1"/>
        <v>2517.1054520000007</v>
      </c>
      <c r="BD25">
        <v>22.46</v>
      </c>
      <c r="BE25">
        <v>7.2</v>
      </c>
      <c r="BF25">
        <v>1.02</v>
      </c>
      <c r="BG25">
        <v>1.69</v>
      </c>
      <c r="BH25">
        <v>5.27</v>
      </c>
      <c r="BI25">
        <v>4.53</v>
      </c>
      <c r="BJ25">
        <v>1.5</v>
      </c>
      <c r="BK25">
        <v>2.17</v>
      </c>
      <c r="BL25">
        <v>3.06</v>
      </c>
      <c r="BM25">
        <v>1.57</v>
      </c>
      <c r="BN25">
        <v>0.48</v>
      </c>
      <c r="BO25">
        <v>12.91</v>
      </c>
      <c r="BP25">
        <v>0</v>
      </c>
      <c r="BQ25">
        <v>4.1100000000000003</v>
      </c>
      <c r="BR25">
        <v>1.88</v>
      </c>
      <c r="BS25">
        <v>0.43</v>
      </c>
      <c r="BT25">
        <v>0</v>
      </c>
      <c r="BU25">
        <v>0</v>
      </c>
      <c r="BV25">
        <v>0</v>
      </c>
      <c r="BW25">
        <f t="shared" si="2"/>
        <v>70.28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1.9330000000000001</v>
      </c>
      <c r="K26">
        <v>429.60924999999997</v>
      </c>
      <c r="L26">
        <v>428.75563699999998</v>
      </c>
      <c r="M26">
        <v>82.152500000000003</v>
      </c>
      <c r="N26">
        <v>114.167812</v>
      </c>
      <c r="O26">
        <v>119.52282700000001</v>
      </c>
      <c r="P26">
        <v>134.64311499999999</v>
      </c>
      <c r="Q26">
        <v>10.786133</v>
      </c>
      <c r="R26">
        <v>22.970901999999999</v>
      </c>
      <c r="S26">
        <v>14.210546000000001</v>
      </c>
      <c r="T26">
        <v>0</v>
      </c>
      <c r="U26">
        <v>404.74120499999998</v>
      </c>
      <c r="V26">
        <v>10.888009</v>
      </c>
      <c r="W26">
        <v>32.691088999999998</v>
      </c>
      <c r="X26">
        <v>140.14327299999999</v>
      </c>
      <c r="Y26">
        <v>0</v>
      </c>
      <c r="Z26">
        <v>12.668495</v>
      </c>
      <c r="AA26">
        <v>12.980095</v>
      </c>
      <c r="AB26">
        <v>12.625776</v>
      </c>
      <c r="AC26">
        <v>18.707265</v>
      </c>
      <c r="AD26">
        <v>17.619102000000002</v>
      </c>
      <c r="AE26">
        <v>47.780431</v>
      </c>
      <c r="AF26">
        <v>8.5767209999999992</v>
      </c>
      <c r="AG26">
        <v>18.992885000000001</v>
      </c>
      <c r="AH26">
        <v>135.64382900000001</v>
      </c>
      <c r="AI26">
        <v>0</v>
      </c>
      <c r="AJ26">
        <v>0</v>
      </c>
      <c r="AK26">
        <v>49.672784</v>
      </c>
      <c r="AL26">
        <v>0</v>
      </c>
      <c r="AM26">
        <v>15.305533</v>
      </c>
      <c r="AN26">
        <v>0.66560900000000001</v>
      </c>
      <c r="AO26">
        <v>29.835854999999999</v>
      </c>
      <c r="AP26">
        <v>12.257056</v>
      </c>
      <c r="AQ26">
        <v>21.554883</v>
      </c>
      <c r="AR26">
        <v>48.015720000000002</v>
      </c>
      <c r="AS26">
        <v>30.828821000000001</v>
      </c>
      <c r="AT26">
        <v>12.342174999999999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70.38000000000001</v>
      </c>
      <c r="BA26">
        <f t="shared" si="1"/>
        <v>2523.6683330000001</v>
      </c>
      <c r="BD26">
        <v>22.46</v>
      </c>
      <c r="BE26">
        <v>7.2</v>
      </c>
      <c r="BF26">
        <v>1.02</v>
      </c>
      <c r="BG26">
        <v>1.69</v>
      </c>
      <c r="BH26">
        <v>5.27</v>
      </c>
      <c r="BI26">
        <v>4.53</v>
      </c>
      <c r="BJ26">
        <v>1.5</v>
      </c>
      <c r="BK26">
        <v>2.2000000000000002</v>
      </c>
      <c r="BL26">
        <v>3.13</v>
      </c>
      <c r="BM26">
        <v>1.57</v>
      </c>
      <c r="BN26">
        <v>0.48</v>
      </c>
      <c r="BO26">
        <v>12.91</v>
      </c>
      <c r="BP26">
        <v>0</v>
      </c>
      <c r="BQ26">
        <v>4.1100000000000003</v>
      </c>
      <c r="BR26">
        <v>1.88</v>
      </c>
      <c r="BS26">
        <v>0.43</v>
      </c>
      <c r="BT26">
        <v>0</v>
      </c>
      <c r="BU26">
        <v>0</v>
      </c>
      <c r="BV26">
        <v>0</v>
      </c>
      <c r="BW26">
        <f t="shared" si="2"/>
        <v>70.38000000000001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1.9330000000000001</v>
      </c>
      <c r="K27">
        <v>429.60924999999997</v>
      </c>
      <c r="L27">
        <v>428.75563699999998</v>
      </c>
      <c r="M27">
        <v>82.152500000000003</v>
      </c>
      <c r="N27">
        <v>114.167812</v>
      </c>
      <c r="O27">
        <v>119.52282700000001</v>
      </c>
      <c r="P27">
        <v>134.64311499999999</v>
      </c>
      <c r="Q27">
        <v>11.099463999999999</v>
      </c>
      <c r="R27">
        <v>22.970901999999999</v>
      </c>
      <c r="S27">
        <v>14.210546000000001</v>
      </c>
      <c r="T27">
        <v>0</v>
      </c>
      <c r="U27">
        <v>404.74120499999998</v>
      </c>
      <c r="V27">
        <v>10.888009</v>
      </c>
      <c r="W27">
        <v>32.691088999999998</v>
      </c>
      <c r="X27">
        <v>140.14327299999999</v>
      </c>
      <c r="Y27">
        <v>0</v>
      </c>
      <c r="Z27">
        <v>12.668495</v>
      </c>
      <c r="AA27">
        <v>12.980095</v>
      </c>
      <c r="AB27">
        <v>12.625776</v>
      </c>
      <c r="AC27">
        <v>18.707265</v>
      </c>
      <c r="AD27">
        <v>17.619102000000002</v>
      </c>
      <c r="AE27">
        <v>47.780431</v>
      </c>
      <c r="AF27">
        <v>8.5767209999999992</v>
      </c>
      <c r="AG27">
        <v>18.992885000000001</v>
      </c>
      <c r="AH27">
        <v>135.64382900000001</v>
      </c>
      <c r="AI27">
        <v>0</v>
      </c>
      <c r="AJ27">
        <v>0</v>
      </c>
      <c r="AK27">
        <v>49.672784</v>
      </c>
      <c r="AL27">
        <v>0</v>
      </c>
      <c r="AM27">
        <v>15.305533</v>
      </c>
      <c r="AN27">
        <v>0.66560900000000001</v>
      </c>
      <c r="AO27">
        <v>29.835854999999999</v>
      </c>
      <c r="AP27">
        <v>12.257056</v>
      </c>
      <c r="AQ27">
        <v>21.554883</v>
      </c>
      <c r="AR27">
        <v>48.015720000000002</v>
      </c>
      <c r="AS27">
        <v>30.828821000000001</v>
      </c>
      <c r="AT27">
        <v>12.342174999999999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67.56</v>
      </c>
      <c r="BA27">
        <f t="shared" si="1"/>
        <v>2521.1616639999997</v>
      </c>
      <c r="BD27">
        <v>22.46</v>
      </c>
      <c r="BE27">
        <v>3.63</v>
      </c>
      <c r="BF27">
        <v>0.98</v>
      </c>
      <c r="BG27">
        <v>1.74</v>
      </c>
      <c r="BH27">
        <v>5.44</v>
      </c>
      <c r="BI27">
        <v>4.62</v>
      </c>
      <c r="BJ27">
        <v>1.46</v>
      </c>
      <c r="BK27">
        <v>2.21</v>
      </c>
      <c r="BL27">
        <v>3.18</v>
      </c>
      <c r="BM27">
        <v>1.57</v>
      </c>
      <c r="BN27">
        <v>0.5</v>
      </c>
      <c r="BO27">
        <v>13.23</v>
      </c>
      <c r="BP27">
        <v>0</v>
      </c>
      <c r="BQ27">
        <v>4.2300000000000004</v>
      </c>
      <c r="BR27">
        <v>1.88</v>
      </c>
      <c r="BS27">
        <v>0.43</v>
      </c>
      <c r="BT27">
        <v>0</v>
      </c>
      <c r="BU27">
        <v>0</v>
      </c>
      <c r="BV27">
        <v>0</v>
      </c>
      <c r="BW27">
        <f t="shared" si="2"/>
        <v>67.56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1.9330000000000001</v>
      </c>
      <c r="K28">
        <v>429.60924999999997</v>
      </c>
      <c r="L28">
        <v>428.75563699999998</v>
      </c>
      <c r="M28">
        <v>82.152500000000003</v>
      </c>
      <c r="N28">
        <v>114.167812</v>
      </c>
      <c r="O28">
        <v>119.52282700000001</v>
      </c>
      <c r="P28">
        <v>134.64311499999999</v>
      </c>
      <c r="Q28">
        <v>11.099463999999999</v>
      </c>
      <c r="R28">
        <v>22.970901999999999</v>
      </c>
      <c r="S28">
        <v>14.210546000000001</v>
      </c>
      <c r="T28">
        <v>0</v>
      </c>
      <c r="U28">
        <v>404.74120499999998</v>
      </c>
      <c r="V28">
        <v>10.888009</v>
      </c>
      <c r="W28">
        <v>32.691088999999998</v>
      </c>
      <c r="X28">
        <v>140.14327299999999</v>
      </c>
      <c r="Y28">
        <v>0</v>
      </c>
      <c r="Z28">
        <v>12.668495</v>
      </c>
      <c r="AA28">
        <v>27.105492000000002</v>
      </c>
      <c r="AB28">
        <v>25.457687</v>
      </c>
      <c r="AC28">
        <v>18.707265</v>
      </c>
      <c r="AD28">
        <v>26.428653000000001</v>
      </c>
      <c r="AE28">
        <v>47.780431</v>
      </c>
      <c r="AF28">
        <v>8.5767209999999992</v>
      </c>
      <c r="AG28">
        <v>18.992885000000001</v>
      </c>
      <c r="AH28">
        <v>135.64382900000001</v>
      </c>
      <c r="AI28">
        <v>0</v>
      </c>
      <c r="AJ28">
        <v>0</v>
      </c>
      <c r="AK28">
        <v>49.672784</v>
      </c>
      <c r="AL28">
        <v>0</v>
      </c>
      <c r="AM28">
        <v>15.305533</v>
      </c>
      <c r="AN28">
        <v>0.66560900000000001</v>
      </c>
      <c r="AO28">
        <v>29.835854999999999</v>
      </c>
      <c r="AP28">
        <v>5.5713889999999999</v>
      </c>
      <c r="AQ28">
        <v>21.554883</v>
      </c>
      <c r="AR28">
        <v>48.015720000000002</v>
      </c>
      <c r="AS28">
        <v>30.828821000000001</v>
      </c>
      <c r="AT28">
        <v>12.342174999999999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67.56</v>
      </c>
      <c r="BA28">
        <f t="shared" si="1"/>
        <v>2550.2428560000003</v>
      </c>
      <c r="BD28">
        <v>22.46</v>
      </c>
      <c r="BE28">
        <v>3.63</v>
      </c>
      <c r="BF28">
        <v>0.98</v>
      </c>
      <c r="BG28">
        <v>1.74</v>
      </c>
      <c r="BH28">
        <v>5.44</v>
      </c>
      <c r="BI28">
        <v>4.62</v>
      </c>
      <c r="BJ28">
        <v>1.46</v>
      </c>
      <c r="BK28">
        <v>2.21</v>
      </c>
      <c r="BL28">
        <v>3.18</v>
      </c>
      <c r="BM28">
        <v>1.57</v>
      </c>
      <c r="BN28">
        <v>0.5</v>
      </c>
      <c r="BO28">
        <v>13.23</v>
      </c>
      <c r="BP28">
        <v>0</v>
      </c>
      <c r="BQ28">
        <v>4.2300000000000004</v>
      </c>
      <c r="BR28">
        <v>1.88</v>
      </c>
      <c r="BS28">
        <v>0.43</v>
      </c>
      <c r="BT28">
        <v>0</v>
      </c>
      <c r="BU28">
        <v>0</v>
      </c>
      <c r="BV28">
        <v>0</v>
      </c>
      <c r="BW28">
        <f t="shared" si="2"/>
        <v>67.56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1.9330000000000001</v>
      </c>
      <c r="K29">
        <v>429.60924999999997</v>
      </c>
      <c r="L29">
        <v>428.75563699999998</v>
      </c>
      <c r="M29">
        <v>82.152500000000003</v>
      </c>
      <c r="N29">
        <v>114.167812</v>
      </c>
      <c r="O29">
        <v>119.52282700000001</v>
      </c>
      <c r="P29">
        <v>134.64311499999999</v>
      </c>
      <c r="Q29">
        <v>11.099463999999999</v>
      </c>
      <c r="R29">
        <v>22.970901999999999</v>
      </c>
      <c r="S29">
        <v>14.210546000000001</v>
      </c>
      <c r="T29">
        <v>0</v>
      </c>
      <c r="U29">
        <v>404.74120499999998</v>
      </c>
      <c r="V29">
        <v>10.888009</v>
      </c>
      <c r="W29">
        <v>32.691088999999998</v>
      </c>
      <c r="X29">
        <v>140.14327299999999</v>
      </c>
      <c r="Y29">
        <v>0</v>
      </c>
      <c r="Z29">
        <v>12.668495</v>
      </c>
      <c r="AA29">
        <v>27.105492000000002</v>
      </c>
      <c r="AB29">
        <v>25.457687</v>
      </c>
      <c r="AC29">
        <v>18.707265</v>
      </c>
      <c r="AD29">
        <v>26.428653000000001</v>
      </c>
      <c r="AE29">
        <v>47.780431</v>
      </c>
      <c r="AF29">
        <v>8.5767209999999992</v>
      </c>
      <c r="AG29">
        <v>18.992885000000001</v>
      </c>
      <c r="AH29">
        <v>135.64382900000001</v>
      </c>
      <c r="AI29">
        <v>0</v>
      </c>
      <c r="AJ29">
        <v>0</v>
      </c>
      <c r="AK29">
        <v>49.672784</v>
      </c>
      <c r="AL29">
        <v>0</v>
      </c>
      <c r="AM29">
        <v>15.305533</v>
      </c>
      <c r="AN29">
        <v>0.66560900000000001</v>
      </c>
      <c r="AO29">
        <v>29.835854999999999</v>
      </c>
      <c r="AP29">
        <v>5.5713889999999999</v>
      </c>
      <c r="AQ29">
        <v>21.554883</v>
      </c>
      <c r="AR29">
        <v>48.015720000000002</v>
      </c>
      <c r="AS29">
        <v>30.828821000000001</v>
      </c>
      <c r="AT29">
        <v>12.342174999999999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67.47</v>
      </c>
      <c r="BA29">
        <f t="shared" si="1"/>
        <v>2550.1528560000002</v>
      </c>
      <c r="BD29">
        <v>22.46</v>
      </c>
      <c r="BE29">
        <v>3.63</v>
      </c>
      <c r="BF29">
        <v>0.89</v>
      </c>
      <c r="BG29">
        <v>1.74</v>
      </c>
      <c r="BH29">
        <v>5.44</v>
      </c>
      <c r="BI29">
        <v>4.62</v>
      </c>
      <c r="BJ29">
        <v>1.46</v>
      </c>
      <c r="BK29">
        <v>2.21</v>
      </c>
      <c r="BL29">
        <v>3.18</v>
      </c>
      <c r="BM29">
        <v>1.57</v>
      </c>
      <c r="BN29">
        <v>0.5</v>
      </c>
      <c r="BO29">
        <v>13.23</v>
      </c>
      <c r="BP29">
        <v>0</v>
      </c>
      <c r="BQ29">
        <v>4.2300000000000004</v>
      </c>
      <c r="BR29">
        <v>1.88</v>
      </c>
      <c r="BS29">
        <v>0.43</v>
      </c>
      <c r="BT29">
        <v>0</v>
      </c>
      <c r="BU29">
        <v>0</v>
      </c>
      <c r="BV29">
        <v>0</v>
      </c>
      <c r="BW29">
        <f t="shared" si="2"/>
        <v>67.47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1.9330000000000001</v>
      </c>
      <c r="K30">
        <v>429.60924999999997</v>
      </c>
      <c r="L30">
        <v>428.75563699999998</v>
      </c>
      <c r="M30">
        <v>82.152500000000003</v>
      </c>
      <c r="N30">
        <v>114.167812</v>
      </c>
      <c r="O30">
        <v>119.52282700000001</v>
      </c>
      <c r="P30">
        <v>134.64311499999999</v>
      </c>
      <c r="Q30">
        <v>11.099463999999999</v>
      </c>
      <c r="R30">
        <v>22.970901999999999</v>
      </c>
      <c r="S30">
        <v>14.210546000000001</v>
      </c>
      <c r="T30">
        <v>0</v>
      </c>
      <c r="U30">
        <v>404.74120499999998</v>
      </c>
      <c r="V30">
        <v>10.888009</v>
      </c>
      <c r="W30">
        <v>32.691088999999998</v>
      </c>
      <c r="X30">
        <v>140.14327299999999</v>
      </c>
      <c r="Y30">
        <v>0</v>
      </c>
      <c r="Z30">
        <v>12.668495</v>
      </c>
      <c r="AA30">
        <v>27.105492000000002</v>
      </c>
      <c r="AB30">
        <v>25.457687</v>
      </c>
      <c r="AC30">
        <v>18.707265</v>
      </c>
      <c r="AD30">
        <v>26.428653000000001</v>
      </c>
      <c r="AE30">
        <v>47.780431</v>
      </c>
      <c r="AF30">
        <v>8.5767209999999992</v>
      </c>
      <c r="AG30">
        <v>18.992885000000001</v>
      </c>
      <c r="AH30">
        <v>135.64382900000001</v>
      </c>
      <c r="AI30">
        <v>2.460709</v>
      </c>
      <c r="AJ30">
        <v>0</v>
      </c>
      <c r="AK30">
        <v>49.672784</v>
      </c>
      <c r="AL30">
        <v>0</v>
      </c>
      <c r="AM30">
        <v>15.305533</v>
      </c>
      <c r="AN30">
        <v>0.66560900000000001</v>
      </c>
      <c r="AO30">
        <v>29.835854999999999</v>
      </c>
      <c r="AP30">
        <v>5.5713889999999999</v>
      </c>
      <c r="AQ30">
        <v>21.554883</v>
      </c>
      <c r="AR30">
        <v>48.015720000000002</v>
      </c>
      <c r="AS30">
        <v>30.828821000000001</v>
      </c>
      <c r="AT30">
        <v>12.342174999999999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67.56</v>
      </c>
      <c r="BA30">
        <f t="shared" si="1"/>
        <v>2552.7035650000003</v>
      </c>
      <c r="BD30">
        <v>22.46</v>
      </c>
      <c r="BE30">
        <v>3.63</v>
      </c>
      <c r="BF30">
        <v>0.98</v>
      </c>
      <c r="BG30">
        <v>1.74</v>
      </c>
      <c r="BH30">
        <v>5.44</v>
      </c>
      <c r="BI30">
        <v>4.62</v>
      </c>
      <c r="BJ30">
        <v>1.46</v>
      </c>
      <c r="BK30">
        <v>2.21</v>
      </c>
      <c r="BL30">
        <v>3.18</v>
      </c>
      <c r="BM30">
        <v>1.57</v>
      </c>
      <c r="BN30">
        <v>0.5</v>
      </c>
      <c r="BO30">
        <v>13.23</v>
      </c>
      <c r="BP30">
        <v>0</v>
      </c>
      <c r="BQ30">
        <v>4.2300000000000004</v>
      </c>
      <c r="BR30">
        <v>1.88</v>
      </c>
      <c r="BS30">
        <v>0.43</v>
      </c>
      <c r="BT30">
        <v>0</v>
      </c>
      <c r="BU30">
        <v>0</v>
      </c>
      <c r="BV30">
        <v>0</v>
      </c>
      <c r="BW30">
        <f t="shared" si="2"/>
        <v>67.56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1.9330000000000001</v>
      </c>
      <c r="K31">
        <v>429.60924999999997</v>
      </c>
      <c r="L31">
        <v>428.75563699999998</v>
      </c>
      <c r="M31">
        <v>82.152500000000003</v>
      </c>
      <c r="N31">
        <v>114.167812</v>
      </c>
      <c r="O31">
        <v>119.52282700000001</v>
      </c>
      <c r="P31">
        <v>134.64311499999999</v>
      </c>
      <c r="Q31">
        <v>10.888474</v>
      </c>
      <c r="R31">
        <v>22.970901999999999</v>
      </c>
      <c r="S31">
        <v>14.210546000000001</v>
      </c>
      <c r="T31">
        <v>0</v>
      </c>
      <c r="U31">
        <v>404.74120499999998</v>
      </c>
      <c r="V31">
        <v>10.888009</v>
      </c>
      <c r="W31">
        <v>32.691088999999998</v>
      </c>
      <c r="X31">
        <v>140.14327299999999</v>
      </c>
      <c r="Y31">
        <v>0</v>
      </c>
      <c r="Z31">
        <v>12.668495</v>
      </c>
      <c r="AA31">
        <v>27.105492000000002</v>
      </c>
      <c r="AB31">
        <v>25.457687</v>
      </c>
      <c r="AC31">
        <v>18.707265</v>
      </c>
      <c r="AD31">
        <v>26.428653000000001</v>
      </c>
      <c r="AE31">
        <v>47.780431</v>
      </c>
      <c r="AF31">
        <v>8.5767209999999992</v>
      </c>
      <c r="AG31">
        <v>18.992885000000001</v>
      </c>
      <c r="AH31">
        <v>135.64382900000001</v>
      </c>
      <c r="AI31">
        <v>7.3821269999999997</v>
      </c>
      <c r="AJ31">
        <v>0</v>
      </c>
      <c r="AK31">
        <v>49.672784</v>
      </c>
      <c r="AL31">
        <v>0</v>
      </c>
      <c r="AM31">
        <v>15.305533</v>
      </c>
      <c r="AN31">
        <v>0.66560900000000001</v>
      </c>
      <c r="AO31">
        <v>29.835854999999999</v>
      </c>
      <c r="AP31">
        <v>5.5713889999999999</v>
      </c>
      <c r="AQ31">
        <v>14.369922000000001</v>
      </c>
      <c r="AR31">
        <v>48.015720000000002</v>
      </c>
      <c r="AS31">
        <v>30.828821000000001</v>
      </c>
      <c r="AT31">
        <v>12.342174999999999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67.53</v>
      </c>
      <c r="BA31">
        <f t="shared" si="1"/>
        <v>2550.1990320000004</v>
      </c>
      <c r="BD31">
        <v>22.46</v>
      </c>
      <c r="BE31">
        <v>3.63</v>
      </c>
      <c r="BF31">
        <v>0.98</v>
      </c>
      <c r="BG31">
        <v>1.74</v>
      </c>
      <c r="BH31">
        <v>5.44</v>
      </c>
      <c r="BI31">
        <v>4.62</v>
      </c>
      <c r="BJ31">
        <v>1.46</v>
      </c>
      <c r="BK31">
        <v>2.1800000000000002</v>
      </c>
      <c r="BL31">
        <v>3.18</v>
      </c>
      <c r="BM31">
        <v>1.57</v>
      </c>
      <c r="BN31">
        <v>0.5</v>
      </c>
      <c r="BO31">
        <v>13.23</v>
      </c>
      <c r="BP31">
        <v>0</v>
      </c>
      <c r="BQ31">
        <v>4.2300000000000004</v>
      </c>
      <c r="BR31">
        <v>1.88</v>
      </c>
      <c r="BS31">
        <v>0.43</v>
      </c>
      <c r="BT31">
        <v>0</v>
      </c>
      <c r="BU31">
        <v>0</v>
      </c>
      <c r="BV31">
        <v>0</v>
      </c>
      <c r="BW31">
        <f t="shared" si="2"/>
        <v>67.53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1.9330000000000001</v>
      </c>
      <c r="K32">
        <v>401.09750000000003</v>
      </c>
      <c r="L32">
        <v>370.76563700000003</v>
      </c>
      <c r="M32">
        <v>82.152500000000003</v>
      </c>
      <c r="N32">
        <v>114.167812</v>
      </c>
      <c r="O32">
        <v>119.52282700000001</v>
      </c>
      <c r="P32">
        <v>134.64311499999999</v>
      </c>
      <c r="Q32">
        <v>8.3449360000000006</v>
      </c>
      <c r="R32">
        <v>12.363135</v>
      </c>
      <c r="S32">
        <v>12.634168000000001</v>
      </c>
      <c r="T32">
        <v>0</v>
      </c>
      <c r="U32">
        <v>404.74120499999998</v>
      </c>
      <c r="V32">
        <v>5.0890089999999999</v>
      </c>
      <c r="W32">
        <v>23.035754000000001</v>
      </c>
      <c r="X32">
        <v>140.14327299999999</v>
      </c>
      <c r="Y32">
        <v>0</v>
      </c>
      <c r="Z32">
        <v>12.668495</v>
      </c>
      <c r="AA32">
        <v>27.105492000000002</v>
      </c>
      <c r="AB32">
        <v>25.457687</v>
      </c>
      <c r="AC32">
        <v>18.707265</v>
      </c>
      <c r="AD32">
        <v>26.428653000000001</v>
      </c>
      <c r="AE32">
        <v>47.780431</v>
      </c>
      <c r="AF32">
        <v>8.5767209999999992</v>
      </c>
      <c r="AG32">
        <v>18.992885000000001</v>
      </c>
      <c r="AH32">
        <v>113.036524</v>
      </c>
      <c r="AI32">
        <v>47.983826000000001</v>
      </c>
      <c r="AJ32">
        <v>0</v>
      </c>
      <c r="AK32">
        <v>49.672784</v>
      </c>
      <c r="AL32">
        <v>0</v>
      </c>
      <c r="AM32">
        <v>15.305533</v>
      </c>
      <c r="AN32">
        <v>0.66560900000000001</v>
      </c>
      <c r="AO32">
        <v>29.835854999999999</v>
      </c>
      <c r="AP32">
        <v>5.5713889999999999</v>
      </c>
      <c r="AQ32">
        <v>14.369922000000001</v>
      </c>
      <c r="AR32">
        <v>48.015720000000002</v>
      </c>
      <c r="AS32">
        <v>30.828821000000001</v>
      </c>
      <c r="AT32">
        <v>12.342174999999999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67.53</v>
      </c>
      <c r="BA32">
        <f t="shared" si="1"/>
        <v>2451.5096580000004</v>
      </c>
      <c r="BD32">
        <v>22.46</v>
      </c>
      <c r="BE32">
        <v>3.63</v>
      </c>
      <c r="BF32">
        <v>0.98</v>
      </c>
      <c r="BG32">
        <v>1.74</v>
      </c>
      <c r="BH32">
        <v>5.44</v>
      </c>
      <c r="BI32">
        <v>4.62</v>
      </c>
      <c r="BJ32">
        <v>1.46</v>
      </c>
      <c r="BK32">
        <v>2.1800000000000002</v>
      </c>
      <c r="BL32">
        <v>3.18</v>
      </c>
      <c r="BM32">
        <v>1.57</v>
      </c>
      <c r="BN32">
        <v>0.5</v>
      </c>
      <c r="BO32">
        <v>13.23</v>
      </c>
      <c r="BP32">
        <v>0</v>
      </c>
      <c r="BQ32">
        <v>4.2300000000000004</v>
      </c>
      <c r="BR32">
        <v>1.88</v>
      </c>
      <c r="BS32">
        <v>0.43</v>
      </c>
      <c r="BT32">
        <v>0</v>
      </c>
      <c r="BU32">
        <v>0</v>
      </c>
      <c r="BV32">
        <v>0</v>
      </c>
      <c r="BW32">
        <f t="shared" si="2"/>
        <v>67.53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1.9330000000000001</v>
      </c>
      <c r="K33">
        <v>401.09750000000003</v>
      </c>
      <c r="L33">
        <v>341.01845400000002</v>
      </c>
      <c r="M33">
        <v>82.152500000000003</v>
      </c>
      <c r="N33">
        <v>114.167812</v>
      </c>
      <c r="O33">
        <v>119.52282700000001</v>
      </c>
      <c r="P33">
        <v>134.64311499999999</v>
      </c>
      <c r="Q33">
        <v>8.3449360000000006</v>
      </c>
      <c r="R33">
        <v>12.363135</v>
      </c>
      <c r="S33">
        <v>12.634168000000001</v>
      </c>
      <c r="T33">
        <v>0</v>
      </c>
      <c r="U33">
        <v>404.74120499999998</v>
      </c>
      <c r="V33">
        <v>5.0890089999999999</v>
      </c>
      <c r="W33">
        <v>23.035754000000001</v>
      </c>
      <c r="X33">
        <v>107.282273</v>
      </c>
      <c r="Y33">
        <v>0</v>
      </c>
      <c r="Z33">
        <v>12.668495</v>
      </c>
      <c r="AA33">
        <v>12.216559999999999</v>
      </c>
      <c r="AB33">
        <v>25.457687</v>
      </c>
      <c r="AC33">
        <v>18.707265</v>
      </c>
      <c r="AD33">
        <v>26.428653000000001</v>
      </c>
      <c r="AE33">
        <v>47.780431</v>
      </c>
      <c r="AF33">
        <v>8.5767209999999992</v>
      </c>
      <c r="AG33">
        <v>18.992885000000001</v>
      </c>
      <c r="AH33">
        <v>113.036524</v>
      </c>
      <c r="AI33">
        <v>47.983826000000001</v>
      </c>
      <c r="AJ33">
        <v>0</v>
      </c>
      <c r="AK33">
        <v>49.672784</v>
      </c>
      <c r="AL33">
        <v>0</v>
      </c>
      <c r="AM33">
        <v>15.305533</v>
      </c>
      <c r="AN33">
        <v>0.66560900000000001</v>
      </c>
      <c r="AO33">
        <v>29.835854999999999</v>
      </c>
      <c r="AP33">
        <v>5.5713889999999999</v>
      </c>
      <c r="AQ33">
        <v>14.369922000000001</v>
      </c>
      <c r="AR33">
        <v>48.015720000000002</v>
      </c>
      <c r="AS33">
        <v>30.828821000000001</v>
      </c>
      <c r="AT33">
        <v>12.342174999999999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67.53</v>
      </c>
      <c r="BA33">
        <f t="shared" si="1"/>
        <v>2374.0125430000007</v>
      </c>
      <c r="BD33">
        <v>22.46</v>
      </c>
      <c r="BE33">
        <v>3.63</v>
      </c>
      <c r="BF33">
        <v>0.98</v>
      </c>
      <c r="BG33">
        <v>1.74</v>
      </c>
      <c r="BH33">
        <v>5.44</v>
      </c>
      <c r="BI33">
        <v>4.62</v>
      </c>
      <c r="BJ33">
        <v>1.46</v>
      </c>
      <c r="BK33">
        <v>2.1800000000000002</v>
      </c>
      <c r="BL33">
        <v>3.18</v>
      </c>
      <c r="BM33">
        <v>1.57</v>
      </c>
      <c r="BN33">
        <v>0.5</v>
      </c>
      <c r="BO33">
        <v>13.23</v>
      </c>
      <c r="BP33">
        <v>0</v>
      </c>
      <c r="BQ33">
        <v>4.2300000000000004</v>
      </c>
      <c r="BR33">
        <v>1.88</v>
      </c>
      <c r="BS33">
        <v>0.43</v>
      </c>
      <c r="BT33">
        <v>0</v>
      </c>
      <c r="BU33">
        <v>0</v>
      </c>
      <c r="BV33">
        <v>0</v>
      </c>
      <c r="BW33">
        <f t="shared" si="2"/>
        <v>67.53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1.9330000000000001</v>
      </c>
      <c r="K34">
        <v>401.09750000000003</v>
      </c>
      <c r="L34">
        <v>341.01845400000002</v>
      </c>
      <c r="M34">
        <v>82.152500000000003</v>
      </c>
      <c r="N34">
        <v>114.167812</v>
      </c>
      <c r="O34">
        <v>119.52282700000001</v>
      </c>
      <c r="P34">
        <v>134.64311499999999</v>
      </c>
      <c r="Q34">
        <v>9.6172950000000004</v>
      </c>
      <c r="R34">
        <v>12.363135</v>
      </c>
      <c r="S34">
        <v>12.634168000000001</v>
      </c>
      <c r="T34">
        <v>0</v>
      </c>
      <c r="U34">
        <v>404.74120499999998</v>
      </c>
      <c r="V34">
        <v>5.0890089999999999</v>
      </c>
      <c r="W34">
        <v>23.315266000000001</v>
      </c>
      <c r="X34">
        <v>108.50015999999999</v>
      </c>
      <c r="Y34">
        <v>0</v>
      </c>
      <c r="Z34">
        <v>12.668495</v>
      </c>
      <c r="AA34">
        <v>12.216559999999999</v>
      </c>
      <c r="AB34">
        <v>25.457687</v>
      </c>
      <c r="AC34">
        <v>18.707265</v>
      </c>
      <c r="AD34">
        <v>26.428653000000001</v>
      </c>
      <c r="AE34">
        <v>47.780431</v>
      </c>
      <c r="AF34">
        <v>8.5767209999999992</v>
      </c>
      <c r="AG34">
        <v>18.992885000000001</v>
      </c>
      <c r="AH34">
        <v>86.951172</v>
      </c>
      <c r="AI34">
        <v>47.983826000000001</v>
      </c>
      <c r="AJ34">
        <v>0</v>
      </c>
      <c r="AK34">
        <v>49.672784</v>
      </c>
      <c r="AL34">
        <v>0</v>
      </c>
      <c r="AM34">
        <v>15.305533</v>
      </c>
      <c r="AN34">
        <v>0.66560900000000001</v>
      </c>
      <c r="AO34">
        <v>29.835854999999999</v>
      </c>
      <c r="AP34">
        <v>5.5713889999999999</v>
      </c>
      <c r="AQ34">
        <v>14.369922000000001</v>
      </c>
      <c r="AR34">
        <v>48.015720000000002</v>
      </c>
      <c r="AS34">
        <v>30.828821000000001</v>
      </c>
      <c r="AT34">
        <v>12.342174999999999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67.53</v>
      </c>
      <c r="BA34">
        <f t="shared" si="1"/>
        <v>2350.696949000001</v>
      </c>
      <c r="BD34">
        <v>22.46</v>
      </c>
      <c r="BE34">
        <v>3.63</v>
      </c>
      <c r="BF34">
        <v>0.98</v>
      </c>
      <c r="BG34">
        <v>1.74</v>
      </c>
      <c r="BH34">
        <v>5.44</v>
      </c>
      <c r="BI34">
        <v>4.62</v>
      </c>
      <c r="BJ34">
        <v>1.46</v>
      </c>
      <c r="BK34">
        <v>2.1800000000000002</v>
      </c>
      <c r="BL34">
        <v>3.18</v>
      </c>
      <c r="BM34">
        <v>1.57</v>
      </c>
      <c r="BN34">
        <v>0.5</v>
      </c>
      <c r="BO34">
        <v>13.23</v>
      </c>
      <c r="BP34">
        <v>0</v>
      </c>
      <c r="BQ34">
        <v>4.2300000000000004</v>
      </c>
      <c r="BR34">
        <v>1.88</v>
      </c>
      <c r="BS34">
        <v>0.43</v>
      </c>
      <c r="BT34">
        <v>0</v>
      </c>
      <c r="BU34">
        <v>0</v>
      </c>
      <c r="BV34">
        <v>0</v>
      </c>
      <c r="BW34">
        <f t="shared" si="2"/>
        <v>67.53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1.9330000000000001</v>
      </c>
      <c r="K35">
        <v>350.18227999999999</v>
      </c>
      <c r="L35">
        <v>326.67700000000002</v>
      </c>
      <c r="M35">
        <v>82.152500000000003</v>
      </c>
      <c r="N35">
        <v>114.167812</v>
      </c>
      <c r="O35">
        <v>119.52282700000001</v>
      </c>
      <c r="P35">
        <v>134.64311499999999</v>
      </c>
      <c r="Q35">
        <v>8.8836019999999998</v>
      </c>
      <c r="R35">
        <v>7.6717849999999999</v>
      </c>
      <c r="S35">
        <v>12.063518999999999</v>
      </c>
      <c r="T35">
        <v>0</v>
      </c>
      <c r="U35">
        <v>404.74120499999998</v>
      </c>
      <c r="V35">
        <v>0.28745599999999999</v>
      </c>
      <c r="W35">
        <v>23.315266000000001</v>
      </c>
      <c r="X35">
        <v>108.50015999999999</v>
      </c>
      <c r="Y35">
        <v>0</v>
      </c>
      <c r="Z35">
        <v>6.3342479999999997</v>
      </c>
      <c r="AA35">
        <v>12.216559999999999</v>
      </c>
      <c r="AB35">
        <v>25.457687</v>
      </c>
      <c r="AC35">
        <v>18.707265</v>
      </c>
      <c r="AD35">
        <v>26.428653000000001</v>
      </c>
      <c r="AE35">
        <v>47.780431</v>
      </c>
      <c r="AF35">
        <v>8.5767209999999992</v>
      </c>
      <c r="AG35">
        <v>18.992885000000001</v>
      </c>
      <c r="AH35">
        <v>65.899835999999993</v>
      </c>
      <c r="AI35">
        <v>47.983826000000001</v>
      </c>
      <c r="AJ35">
        <v>0</v>
      </c>
      <c r="AK35">
        <v>49.672784</v>
      </c>
      <c r="AL35">
        <v>0</v>
      </c>
      <c r="AM35">
        <v>15.305533</v>
      </c>
      <c r="AN35">
        <v>0.66560900000000001</v>
      </c>
      <c r="AO35">
        <v>29.835854999999999</v>
      </c>
      <c r="AP35">
        <v>5.5713889999999999</v>
      </c>
      <c r="AQ35">
        <v>7.1849610000000004</v>
      </c>
      <c r="AR35">
        <v>48.015720000000002</v>
      </c>
      <c r="AS35">
        <v>30.828821000000001</v>
      </c>
      <c r="AT35">
        <v>12.342174999999999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67.53</v>
      </c>
      <c r="BA35">
        <f t="shared" si="1"/>
        <v>2240.0724860000005</v>
      </c>
      <c r="BD35">
        <v>22.46</v>
      </c>
      <c r="BE35">
        <v>3.63</v>
      </c>
      <c r="BF35">
        <v>0.98</v>
      </c>
      <c r="BG35">
        <v>1.74</v>
      </c>
      <c r="BH35">
        <v>5.44</v>
      </c>
      <c r="BI35">
        <v>4.62</v>
      </c>
      <c r="BJ35">
        <v>1.46</v>
      </c>
      <c r="BK35">
        <v>2.1800000000000002</v>
      </c>
      <c r="BL35">
        <v>3.18</v>
      </c>
      <c r="BM35">
        <v>1.57</v>
      </c>
      <c r="BN35">
        <v>0.5</v>
      </c>
      <c r="BO35">
        <v>13.23</v>
      </c>
      <c r="BP35">
        <v>0</v>
      </c>
      <c r="BQ35">
        <v>4.2300000000000004</v>
      </c>
      <c r="BR35">
        <v>1.88</v>
      </c>
      <c r="BS35">
        <v>0.43</v>
      </c>
      <c r="BT35">
        <v>0</v>
      </c>
      <c r="BU35">
        <v>0</v>
      </c>
      <c r="BV35">
        <v>0</v>
      </c>
      <c r="BW35">
        <f t="shared" si="2"/>
        <v>67.53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1.9330000000000001</v>
      </c>
      <c r="K36">
        <v>350.18227999999999</v>
      </c>
      <c r="L36">
        <v>326.67700000000002</v>
      </c>
      <c r="M36">
        <v>82.152500000000003</v>
      </c>
      <c r="N36">
        <v>114.167812</v>
      </c>
      <c r="O36">
        <v>119.52282700000001</v>
      </c>
      <c r="P36">
        <v>134.64311499999999</v>
      </c>
      <c r="Q36">
        <v>8.8836019999999998</v>
      </c>
      <c r="R36">
        <v>7.6717849999999999</v>
      </c>
      <c r="S36">
        <v>12.063518999999999</v>
      </c>
      <c r="T36">
        <v>0</v>
      </c>
      <c r="U36">
        <v>404.74120499999998</v>
      </c>
      <c r="V36">
        <v>0</v>
      </c>
      <c r="W36">
        <v>23.315266000000001</v>
      </c>
      <c r="X36">
        <v>108.50015999999999</v>
      </c>
      <c r="Y36">
        <v>0</v>
      </c>
      <c r="Z36">
        <v>6.3342479999999997</v>
      </c>
      <c r="AA36">
        <v>12.216559999999999</v>
      </c>
      <c r="AB36">
        <v>25.457687</v>
      </c>
      <c r="AC36">
        <v>18.707265</v>
      </c>
      <c r="AD36">
        <v>26.428653000000001</v>
      </c>
      <c r="AE36">
        <v>47.780431</v>
      </c>
      <c r="AF36">
        <v>8.5767209999999992</v>
      </c>
      <c r="AG36">
        <v>18.992885000000001</v>
      </c>
      <c r="AH36">
        <v>64.069284999999994</v>
      </c>
      <c r="AI36">
        <v>31.989217</v>
      </c>
      <c r="AJ36">
        <v>0</v>
      </c>
      <c r="AK36">
        <v>49.672784</v>
      </c>
      <c r="AL36">
        <v>0</v>
      </c>
      <c r="AM36">
        <v>15.305533</v>
      </c>
      <c r="AN36">
        <v>0.66560900000000001</v>
      </c>
      <c r="AO36">
        <v>29.835854999999999</v>
      </c>
      <c r="AP36">
        <v>5.5713889999999999</v>
      </c>
      <c r="AQ36">
        <v>7.1849610000000004</v>
      </c>
      <c r="AR36">
        <v>48.015720000000002</v>
      </c>
      <c r="AS36">
        <v>30.828821000000001</v>
      </c>
      <c r="AT36">
        <v>12.342174999999999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67.53</v>
      </c>
      <c r="BA36">
        <f t="shared" si="1"/>
        <v>2221.9598700000006</v>
      </c>
      <c r="BD36">
        <v>22.46</v>
      </c>
      <c r="BE36">
        <v>3.63</v>
      </c>
      <c r="BF36">
        <v>0.98</v>
      </c>
      <c r="BG36">
        <v>1.74</v>
      </c>
      <c r="BH36">
        <v>5.44</v>
      </c>
      <c r="BI36">
        <v>4.62</v>
      </c>
      <c r="BJ36">
        <v>1.46</v>
      </c>
      <c r="BK36">
        <v>2.1800000000000002</v>
      </c>
      <c r="BL36">
        <v>3.18</v>
      </c>
      <c r="BM36">
        <v>1.57</v>
      </c>
      <c r="BN36">
        <v>0.5</v>
      </c>
      <c r="BO36">
        <v>13.23</v>
      </c>
      <c r="BP36">
        <v>0</v>
      </c>
      <c r="BQ36">
        <v>4.2300000000000004</v>
      </c>
      <c r="BR36">
        <v>1.88</v>
      </c>
      <c r="BS36">
        <v>0.43</v>
      </c>
      <c r="BT36">
        <v>0</v>
      </c>
      <c r="BU36">
        <v>0</v>
      </c>
      <c r="BV36">
        <v>0</v>
      </c>
      <c r="BW36">
        <f t="shared" si="2"/>
        <v>67.53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1.9330000000000001</v>
      </c>
      <c r="K37">
        <v>350.18227999999999</v>
      </c>
      <c r="L37">
        <v>326.67700000000002</v>
      </c>
      <c r="M37">
        <v>82.152500000000003</v>
      </c>
      <c r="N37">
        <v>114.167812</v>
      </c>
      <c r="O37">
        <v>119.52282700000001</v>
      </c>
      <c r="P37">
        <v>134.64311499999999</v>
      </c>
      <c r="Q37">
        <v>8.8836019999999998</v>
      </c>
      <c r="R37">
        <v>7.6717849999999999</v>
      </c>
      <c r="S37">
        <v>12.063518999999999</v>
      </c>
      <c r="T37">
        <v>0</v>
      </c>
      <c r="U37">
        <v>404.74120499999998</v>
      </c>
      <c r="V37">
        <v>0</v>
      </c>
      <c r="W37">
        <v>23.315266000000001</v>
      </c>
      <c r="X37">
        <v>108.50015999999999</v>
      </c>
      <c r="Y37">
        <v>0</v>
      </c>
      <c r="Z37">
        <v>6.3342479999999997</v>
      </c>
      <c r="AA37">
        <v>0</v>
      </c>
      <c r="AB37">
        <v>25.457687</v>
      </c>
      <c r="AC37">
        <v>18.707265</v>
      </c>
      <c r="AD37">
        <v>26.428653000000001</v>
      </c>
      <c r="AE37">
        <v>47.780431</v>
      </c>
      <c r="AF37">
        <v>8.5767209999999992</v>
      </c>
      <c r="AG37">
        <v>18.992885000000001</v>
      </c>
      <c r="AH37">
        <v>64.069284999999994</v>
      </c>
      <c r="AI37">
        <v>31.989217</v>
      </c>
      <c r="AJ37">
        <v>0</v>
      </c>
      <c r="AK37">
        <v>49.672784</v>
      </c>
      <c r="AL37">
        <v>0</v>
      </c>
      <c r="AM37">
        <v>15.305533</v>
      </c>
      <c r="AN37">
        <v>0.66560900000000001</v>
      </c>
      <c r="AO37">
        <v>29.835854999999999</v>
      </c>
      <c r="AP37">
        <v>5.5713889999999999</v>
      </c>
      <c r="AQ37">
        <v>0</v>
      </c>
      <c r="AR37">
        <v>48.015720000000002</v>
      </c>
      <c r="AS37">
        <v>30.828821000000001</v>
      </c>
      <c r="AT37">
        <v>12.342174999999999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67.53</v>
      </c>
      <c r="BA37">
        <f t="shared" si="1"/>
        <v>2202.5583490000004</v>
      </c>
      <c r="BD37">
        <v>22.46</v>
      </c>
      <c r="BE37">
        <v>3.63</v>
      </c>
      <c r="BF37">
        <v>0.98</v>
      </c>
      <c r="BG37">
        <v>1.74</v>
      </c>
      <c r="BH37">
        <v>5.44</v>
      </c>
      <c r="BI37">
        <v>4.62</v>
      </c>
      <c r="BJ37">
        <v>1.46</v>
      </c>
      <c r="BK37">
        <v>2.1800000000000002</v>
      </c>
      <c r="BL37">
        <v>3.18</v>
      </c>
      <c r="BM37">
        <v>1.57</v>
      </c>
      <c r="BN37">
        <v>0.5</v>
      </c>
      <c r="BO37">
        <v>13.23</v>
      </c>
      <c r="BP37">
        <v>0</v>
      </c>
      <c r="BQ37">
        <v>4.2300000000000004</v>
      </c>
      <c r="BR37">
        <v>1.88</v>
      </c>
      <c r="BS37">
        <v>0.43</v>
      </c>
      <c r="BT37">
        <v>0</v>
      </c>
      <c r="BU37">
        <v>0</v>
      </c>
      <c r="BV37">
        <v>0</v>
      </c>
      <c r="BW37">
        <f t="shared" si="2"/>
        <v>67.53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1.9330000000000001</v>
      </c>
      <c r="K38">
        <v>350.18227999999999</v>
      </c>
      <c r="L38">
        <v>326.67700000000002</v>
      </c>
      <c r="M38">
        <v>82.152500000000003</v>
      </c>
      <c r="N38">
        <v>114.167812</v>
      </c>
      <c r="O38">
        <v>119.52282700000001</v>
      </c>
      <c r="P38">
        <v>134.64311499999999</v>
      </c>
      <c r="Q38">
        <v>8.8836019999999998</v>
      </c>
      <c r="R38">
        <v>7.6717849999999999</v>
      </c>
      <c r="S38">
        <v>12.063518999999999</v>
      </c>
      <c r="T38">
        <v>0</v>
      </c>
      <c r="U38">
        <v>404.74120499999998</v>
      </c>
      <c r="V38">
        <v>0</v>
      </c>
      <c r="W38">
        <v>23.315266000000001</v>
      </c>
      <c r="X38">
        <v>108.50015999999999</v>
      </c>
      <c r="Y38">
        <v>0</v>
      </c>
      <c r="Z38">
        <v>6.3342479999999997</v>
      </c>
      <c r="AA38">
        <v>0</v>
      </c>
      <c r="AB38">
        <v>25.457687</v>
      </c>
      <c r="AC38">
        <v>18.707265</v>
      </c>
      <c r="AD38">
        <v>26.428653000000001</v>
      </c>
      <c r="AE38">
        <v>47.780431</v>
      </c>
      <c r="AF38">
        <v>8.5767209999999992</v>
      </c>
      <c r="AG38">
        <v>18.992885000000001</v>
      </c>
      <c r="AH38">
        <v>64.069284999999994</v>
      </c>
      <c r="AI38">
        <v>4.9214180000000001</v>
      </c>
      <c r="AJ38">
        <v>0</v>
      </c>
      <c r="AK38">
        <v>49.672784</v>
      </c>
      <c r="AL38">
        <v>0</v>
      </c>
      <c r="AM38">
        <v>15.305533</v>
      </c>
      <c r="AN38">
        <v>0.66560900000000001</v>
      </c>
      <c r="AO38">
        <v>29.835854999999999</v>
      </c>
      <c r="AP38">
        <v>5.5713889999999999</v>
      </c>
      <c r="AQ38">
        <v>0</v>
      </c>
      <c r="AR38">
        <v>48.015720000000002</v>
      </c>
      <c r="AS38">
        <v>30.828821000000001</v>
      </c>
      <c r="AT38">
        <v>12.342174999999999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67.53</v>
      </c>
      <c r="BA38">
        <f t="shared" si="1"/>
        <v>2175.4905500000004</v>
      </c>
      <c r="BD38">
        <v>22.46</v>
      </c>
      <c r="BE38">
        <v>3.63</v>
      </c>
      <c r="BF38">
        <v>0.98</v>
      </c>
      <c r="BG38">
        <v>1.74</v>
      </c>
      <c r="BH38">
        <v>5.44</v>
      </c>
      <c r="BI38">
        <v>4.62</v>
      </c>
      <c r="BJ38">
        <v>1.46</v>
      </c>
      <c r="BK38">
        <v>2.1800000000000002</v>
      </c>
      <c r="BL38">
        <v>3.18</v>
      </c>
      <c r="BM38">
        <v>1.57</v>
      </c>
      <c r="BN38">
        <v>0.5</v>
      </c>
      <c r="BO38">
        <v>13.23</v>
      </c>
      <c r="BP38">
        <v>0</v>
      </c>
      <c r="BQ38">
        <v>4.2300000000000004</v>
      </c>
      <c r="BR38">
        <v>1.88</v>
      </c>
      <c r="BS38">
        <v>0.43</v>
      </c>
      <c r="BT38">
        <v>0</v>
      </c>
      <c r="BU38">
        <v>0</v>
      </c>
      <c r="BV38">
        <v>0</v>
      </c>
      <c r="BW38">
        <f t="shared" si="2"/>
        <v>67.53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1.9330000000000001</v>
      </c>
      <c r="K39">
        <v>350.18227999999999</v>
      </c>
      <c r="L39">
        <v>326.67700000000002</v>
      </c>
      <c r="M39">
        <v>82.152500000000003</v>
      </c>
      <c r="N39">
        <v>114.167812</v>
      </c>
      <c r="O39">
        <v>119.52282700000001</v>
      </c>
      <c r="P39">
        <v>134.64311499999999</v>
      </c>
      <c r="Q39">
        <v>8.769228</v>
      </c>
      <c r="R39">
        <v>5.7098550000000001</v>
      </c>
      <c r="S39">
        <v>10.547988</v>
      </c>
      <c r="T39">
        <v>0</v>
      </c>
      <c r="U39">
        <v>404.74120499999998</v>
      </c>
      <c r="V39">
        <v>0</v>
      </c>
      <c r="W39">
        <v>9.9841379999999997</v>
      </c>
      <c r="X39">
        <v>60.377352000000002</v>
      </c>
      <c r="Y39">
        <v>0</v>
      </c>
      <c r="Z39">
        <v>6.3342479999999997</v>
      </c>
      <c r="AA39">
        <v>0</v>
      </c>
      <c r="AB39">
        <v>25.457687</v>
      </c>
      <c r="AC39">
        <v>18.707265</v>
      </c>
      <c r="AD39">
        <v>26.428653000000001</v>
      </c>
      <c r="AE39">
        <v>47.780431</v>
      </c>
      <c r="AF39">
        <v>8.5767209999999992</v>
      </c>
      <c r="AG39">
        <v>18.992885000000001</v>
      </c>
      <c r="AH39">
        <v>64.069284999999994</v>
      </c>
      <c r="AI39">
        <v>2.460709</v>
      </c>
      <c r="AJ39">
        <v>0</v>
      </c>
      <c r="AK39">
        <v>49.672784</v>
      </c>
      <c r="AL39">
        <v>0</v>
      </c>
      <c r="AM39">
        <v>15.305533</v>
      </c>
      <c r="AN39">
        <v>0.66560900000000001</v>
      </c>
      <c r="AO39">
        <v>29.835854999999999</v>
      </c>
      <c r="AP39">
        <v>5.5713889999999999</v>
      </c>
      <c r="AQ39">
        <v>0</v>
      </c>
      <c r="AR39">
        <v>48.015720000000002</v>
      </c>
      <c r="AS39">
        <v>30.828821000000001</v>
      </c>
      <c r="AT39">
        <v>12.342174999999999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67.72</v>
      </c>
      <c r="BA39">
        <f t="shared" si="1"/>
        <v>2108.17407</v>
      </c>
      <c r="BD39">
        <v>22.46</v>
      </c>
      <c r="BE39">
        <v>3.82</v>
      </c>
      <c r="BF39">
        <v>0.98</v>
      </c>
      <c r="BG39">
        <v>1.74</v>
      </c>
      <c r="BH39">
        <v>5.44</v>
      </c>
      <c r="BI39">
        <v>4.62</v>
      </c>
      <c r="BJ39">
        <v>1.46</v>
      </c>
      <c r="BK39">
        <v>2.1800000000000002</v>
      </c>
      <c r="BL39">
        <v>3.18</v>
      </c>
      <c r="BM39">
        <v>1.57</v>
      </c>
      <c r="BN39">
        <v>0.5</v>
      </c>
      <c r="BO39">
        <v>13.23</v>
      </c>
      <c r="BP39">
        <v>0</v>
      </c>
      <c r="BQ39">
        <v>4.2300000000000004</v>
      </c>
      <c r="BR39">
        <v>1.88</v>
      </c>
      <c r="BS39">
        <v>0.43</v>
      </c>
      <c r="BT39">
        <v>0</v>
      </c>
      <c r="BU39">
        <v>0</v>
      </c>
      <c r="BV39">
        <v>0</v>
      </c>
      <c r="BW39">
        <f t="shared" si="2"/>
        <v>67.72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1.9330000000000001</v>
      </c>
      <c r="K40">
        <v>350.18227999999999</v>
      </c>
      <c r="L40">
        <v>326.67700000000002</v>
      </c>
      <c r="M40">
        <v>82.152500000000003</v>
      </c>
      <c r="N40">
        <v>114.167812</v>
      </c>
      <c r="O40">
        <v>119.52282700000001</v>
      </c>
      <c r="P40">
        <v>134.64311499999999</v>
      </c>
      <c r="Q40">
        <v>8.769228</v>
      </c>
      <c r="R40">
        <v>5.7098550000000001</v>
      </c>
      <c r="S40">
        <v>10.547988</v>
      </c>
      <c r="T40">
        <v>0</v>
      </c>
      <c r="U40">
        <v>404.74120499999998</v>
      </c>
      <c r="V40">
        <v>0</v>
      </c>
      <c r="W40">
        <v>9.9841379999999997</v>
      </c>
      <c r="X40">
        <v>60.377352000000002</v>
      </c>
      <c r="Y40">
        <v>0</v>
      </c>
      <c r="Z40">
        <v>6.3342479999999997</v>
      </c>
      <c r="AA40">
        <v>0</v>
      </c>
      <c r="AB40">
        <v>25.457687</v>
      </c>
      <c r="AC40">
        <v>18.707265</v>
      </c>
      <c r="AD40">
        <v>26.428653000000001</v>
      </c>
      <c r="AE40">
        <v>47.780431</v>
      </c>
      <c r="AF40">
        <v>8.5767209999999992</v>
      </c>
      <c r="AG40">
        <v>18.992885000000001</v>
      </c>
      <c r="AH40">
        <v>64.069284999999994</v>
      </c>
      <c r="AI40">
        <v>0</v>
      </c>
      <c r="AJ40">
        <v>0</v>
      </c>
      <c r="AK40">
        <v>49.672784</v>
      </c>
      <c r="AL40">
        <v>0</v>
      </c>
      <c r="AM40">
        <v>15.305533</v>
      </c>
      <c r="AN40">
        <v>0.66560900000000001</v>
      </c>
      <c r="AO40">
        <v>29.835854999999999</v>
      </c>
      <c r="AP40">
        <v>5.5713889999999999</v>
      </c>
      <c r="AQ40">
        <v>0</v>
      </c>
      <c r="AR40">
        <v>48.015720000000002</v>
      </c>
      <c r="AS40">
        <v>30.828821000000001</v>
      </c>
      <c r="AT40">
        <v>12.342174999999999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67.72</v>
      </c>
      <c r="BA40">
        <f t="shared" si="1"/>
        <v>2105.7133610000001</v>
      </c>
      <c r="BD40">
        <v>22.46</v>
      </c>
      <c r="BE40">
        <v>3.82</v>
      </c>
      <c r="BF40">
        <v>0.98</v>
      </c>
      <c r="BG40">
        <v>1.74</v>
      </c>
      <c r="BH40">
        <v>5.44</v>
      </c>
      <c r="BI40">
        <v>4.62</v>
      </c>
      <c r="BJ40">
        <v>1.46</v>
      </c>
      <c r="BK40">
        <v>2.1800000000000002</v>
      </c>
      <c r="BL40">
        <v>3.18</v>
      </c>
      <c r="BM40">
        <v>1.57</v>
      </c>
      <c r="BN40">
        <v>0.5</v>
      </c>
      <c r="BO40">
        <v>13.23</v>
      </c>
      <c r="BP40">
        <v>0</v>
      </c>
      <c r="BQ40">
        <v>4.2300000000000004</v>
      </c>
      <c r="BR40">
        <v>1.88</v>
      </c>
      <c r="BS40">
        <v>0.43</v>
      </c>
      <c r="BT40">
        <v>0</v>
      </c>
      <c r="BU40">
        <v>0</v>
      </c>
      <c r="BV40">
        <v>0</v>
      </c>
      <c r="BW40">
        <f t="shared" si="2"/>
        <v>67.72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1.9330000000000001</v>
      </c>
      <c r="K41">
        <v>350.18227999999999</v>
      </c>
      <c r="L41">
        <v>326.67700000000002</v>
      </c>
      <c r="M41">
        <v>84.085499999999996</v>
      </c>
      <c r="N41">
        <v>114.167812</v>
      </c>
      <c r="O41">
        <v>119.52282700000001</v>
      </c>
      <c r="P41">
        <v>134.64311499999999</v>
      </c>
      <c r="Q41">
        <v>8.769228</v>
      </c>
      <c r="R41">
        <v>5.7098550000000001</v>
      </c>
      <c r="S41">
        <v>10.547988</v>
      </c>
      <c r="T41">
        <v>0</v>
      </c>
      <c r="U41">
        <v>404.74120499999998</v>
      </c>
      <c r="V41">
        <v>0</v>
      </c>
      <c r="W41">
        <v>9.9841379999999997</v>
      </c>
      <c r="X41">
        <v>60.377352000000002</v>
      </c>
      <c r="Y41">
        <v>0</v>
      </c>
      <c r="Z41">
        <v>6.3342479999999997</v>
      </c>
      <c r="AA41">
        <v>0</v>
      </c>
      <c r="AB41">
        <v>25.457687</v>
      </c>
      <c r="AC41">
        <v>9.3536319999999993</v>
      </c>
      <c r="AD41">
        <v>26.428653000000001</v>
      </c>
      <c r="AE41">
        <v>47.780431</v>
      </c>
      <c r="AF41">
        <v>8.5767209999999992</v>
      </c>
      <c r="AG41">
        <v>18.992885000000001</v>
      </c>
      <c r="AH41">
        <v>41.187398000000002</v>
      </c>
      <c r="AI41">
        <v>0</v>
      </c>
      <c r="AJ41">
        <v>0</v>
      </c>
      <c r="AK41">
        <v>49.672784</v>
      </c>
      <c r="AL41">
        <v>0</v>
      </c>
      <c r="AM41">
        <v>15.305533</v>
      </c>
      <c r="AN41">
        <v>0.66560900000000001</v>
      </c>
      <c r="AO41">
        <v>29.835854999999999</v>
      </c>
      <c r="AP41">
        <v>5.5713889999999999</v>
      </c>
      <c r="AQ41">
        <v>0</v>
      </c>
      <c r="AR41">
        <v>48.015720000000002</v>
      </c>
      <c r="AS41">
        <v>30.828821000000001</v>
      </c>
      <c r="AT41">
        <v>12.342174999999999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67.72</v>
      </c>
      <c r="BA41">
        <f t="shared" si="1"/>
        <v>2075.4108410000003</v>
      </c>
      <c r="BD41">
        <v>22.46</v>
      </c>
      <c r="BE41">
        <v>3.82</v>
      </c>
      <c r="BF41">
        <v>0.98</v>
      </c>
      <c r="BG41">
        <v>1.74</v>
      </c>
      <c r="BH41">
        <v>5.44</v>
      </c>
      <c r="BI41">
        <v>4.62</v>
      </c>
      <c r="BJ41">
        <v>1.46</v>
      </c>
      <c r="BK41">
        <v>2.1800000000000002</v>
      </c>
      <c r="BL41">
        <v>3.18</v>
      </c>
      <c r="BM41">
        <v>1.57</v>
      </c>
      <c r="BN41">
        <v>0.5</v>
      </c>
      <c r="BO41">
        <v>13.23</v>
      </c>
      <c r="BP41">
        <v>0</v>
      </c>
      <c r="BQ41">
        <v>4.2300000000000004</v>
      </c>
      <c r="BR41">
        <v>1.88</v>
      </c>
      <c r="BS41">
        <v>0.43</v>
      </c>
      <c r="BT41">
        <v>0</v>
      </c>
      <c r="BU41">
        <v>0</v>
      </c>
      <c r="BV41">
        <v>0</v>
      </c>
      <c r="BW41">
        <f t="shared" si="2"/>
        <v>67.72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1.9330000000000001</v>
      </c>
      <c r="K42">
        <v>350.18227999999999</v>
      </c>
      <c r="L42">
        <v>326.67700000000002</v>
      </c>
      <c r="M42">
        <v>84.085499999999996</v>
      </c>
      <c r="N42">
        <v>114.167812</v>
      </c>
      <c r="O42">
        <v>119.52282700000001</v>
      </c>
      <c r="P42">
        <v>134.64311499999999</v>
      </c>
      <c r="Q42">
        <v>8.769228</v>
      </c>
      <c r="R42">
        <v>5.7098550000000001</v>
      </c>
      <c r="S42">
        <v>10.547988</v>
      </c>
      <c r="T42">
        <v>0</v>
      </c>
      <c r="U42">
        <v>404.74120499999998</v>
      </c>
      <c r="V42">
        <v>0</v>
      </c>
      <c r="W42">
        <v>9.9841379999999997</v>
      </c>
      <c r="X42">
        <v>60.377352000000002</v>
      </c>
      <c r="Y42">
        <v>0</v>
      </c>
      <c r="Z42">
        <v>6.3342479999999997</v>
      </c>
      <c r="AA42">
        <v>0</v>
      </c>
      <c r="AB42">
        <v>12.625776</v>
      </c>
      <c r="AC42">
        <v>9.3536319999999993</v>
      </c>
      <c r="AD42">
        <v>26.428653000000001</v>
      </c>
      <c r="AE42">
        <v>47.780431</v>
      </c>
      <c r="AF42">
        <v>8.5767209999999992</v>
      </c>
      <c r="AG42">
        <v>18.992885000000001</v>
      </c>
      <c r="AH42">
        <v>41.187398000000002</v>
      </c>
      <c r="AI42">
        <v>0</v>
      </c>
      <c r="AJ42">
        <v>0</v>
      </c>
      <c r="AK42">
        <v>49.672784</v>
      </c>
      <c r="AL42">
        <v>0</v>
      </c>
      <c r="AM42">
        <v>15.305533</v>
      </c>
      <c r="AN42">
        <v>0.66560900000000001</v>
      </c>
      <c r="AO42">
        <v>29.835854999999999</v>
      </c>
      <c r="AP42">
        <v>5.5713889999999999</v>
      </c>
      <c r="AQ42">
        <v>0</v>
      </c>
      <c r="AR42">
        <v>48.015720000000002</v>
      </c>
      <c r="AS42">
        <v>30.828821000000001</v>
      </c>
      <c r="AT42">
        <v>12.342174999999999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67.75</v>
      </c>
      <c r="BA42">
        <f t="shared" si="1"/>
        <v>2062.6089300000003</v>
      </c>
      <c r="BD42">
        <v>22.46</v>
      </c>
      <c r="BE42">
        <v>3.82</v>
      </c>
      <c r="BF42">
        <v>0.98</v>
      </c>
      <c r="BG42">
        <v>1.74</v>
      </c>
      <c r="BH42">
        <v>5.44</v>
      </c>
      <c r="BI42">
        <v>4.62</v>
      </c>
      <c r="BJ42">
        <v>1.46</v>
      </c>
      <c r="BK42">
        <v>2.21</v>
      </c>
      <c r="BL42">
        <v>3.18</v>
      </c>
      <c r="BM42">
        <v>1.57</v>
      </c>
      <c r="BN42">
        <v>0.5</v>
      </c>
      <c r="BO42">
        <v>13.23</v>
      </c>
      <c r="BP42">
        <v>0</v>
      </c>
      <c r="BQ42">
        <v>4.2300000000000004</v>
      </c>
      <c r="BR42">
        <v>1.88</v>
      </c>
      <c r="BS42">
        <v>0.43</v>
      </c>
      <c r="BT42">
        <v>0</v>
      </c>
      <c r="BU42">
        <v>0</v>
      </c>
      <c r="BV42">
        <v>0</v>
      </c>
      <c r="BW42">
        <f t="shared" si="2"/>
        <v>67.75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1.9330000000000001</v>
      </c>
      <c r="K43">
        <v>350.18227999999999</v>
      </c>
      <c r="L43">
        <v>326.67700000000002</v>
      </c>
      <c r="M43">
        <v>84.085499999999996</v>
      </c>
      <c r="N43">
        <v>114.167812</v>
      </c>
      <c r="O43">
        <v>119.52282700000001</v>
      </c>
      <c r="P43">
        <v>134.64311499999999</v>
      </c>
      <c r="Q43">
        <v>8.769228</v>
      </c>
      <c r="R43">
        <v>4.8324999999999996</v>
      </c>
      <c r="S43">
        <v>2.8995000000000002</v>
      </c>
      <c r="T43">
        <v>0</v>
      </c>
      <c r="U43">
        <v>404.74120499999998</v>
      </c>
      <c r="V43">
        <v>0</v>
      </c>
      <c r="W43">
        <v>9.9841379999999997</v>
      </c>
      <c r="X43">
        <v>60.377352000000002</v>
      </c>
      <c r="Y43">
        <v>0</v>
      </c>
      <c r="Z43">
        <v>6.3342479999999997</v>
      </c>
      <c r="AA43">
        <v>0</v>
      </c>
      <c r="AB43">
        <v>12.625776</v>
      </c>
      <c r="AC43">
        <v>9.3536319999999993</v>
      </c>
      <c r="AD43">
        <v>17.619102000000002</v>
      </c>
      <c r="AE43">
        <v>47.780431</v>
      </c>
      <c r="AF43">
        <v>8.5767209999999992</v>
      </c>
      <c r="AG43">
        <v>18.992885000000001</v>
      </c>
      <c r="AH43">
        <v>41.187398000000002</v>
      </c>
      <c r="AI43">
        <v>0</v>
      </c>
      <c r="AJ43">
        <v>0</v>
      </c>
      <c r="AK43">
        <v>49.672784</v>
      </c>
      <c r="AL43">
        <v>0</v>
      </c>
      <c r="AM43">
        <v>15.305533</v>
      </c>
      <c r="AN43">
        <v>0.66560900000000001</v>
      </c>
      <c r="AO43">
        <v>29.835854999999999</v>
      </c>
      <c r="AP43">
        <v>5.5713889999999999</v>
      </c>
      <c r="AQ43">
        <v>0</v>
      </c>
      <c r="AR43">
        <v>51.750275999999999</v>
      </c>
      <c r="AS43">
        <v>30.828821000000001</v>
      </c>
      <c r="AT43">
        <v>12.342174999999999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67.95</v>
      </c>
      <c r="BA43">
        <f t="shared" si="1"/>
        <v>2049.2080920000003</v>
      </c>
      <c r="BD43">
        <v>22.46</v>
      </c>
      <c r="BE43">
        <v>4.0199999999999996</v>
      </c>
      <c r="BF43">
        <v>0.98</v>
      </c>
      <c r="BG43">
        <v>1.74</v>
      </c>
      <c r="BH43">
        <v>5.44</v>
      </c>
      <c r="BI43">
        <v>4.62</v>
      </c>
      <c r="BJ43">
        <v>1.46</v>
      </c>
      <c r="BK43">
        <v>2.21</v>
      </c>
      <c r="BL43">
        <v>3.18</v>
      </c>
      <c r="BM43">
        <v>1.57</v>
      </c>
      <c r="BN43">
        <v>0.5</v>
      </c>
      <c r="BO43">
        <v>13.23</v>
      </c>
      <c r="BP43">
        <v>0</v>
      </c>
      <c r="BQ43">
        <v>4.2300000000000004</v>
      </c>
      <c r="BR43">
        <v>1.88</v>
      </c>
      <c r="BS43">
        <v>0.43</v>
      </c>
      <c r="BT43">
        <v>0</v>
      </c>
      <c r="BU43">
        <v>0</v>
      </c>
      <c r="BV43">
        <v>0</v>
      </c>
      <c r="BW43">
        <f t="shared" si="2"/>
        <v>67.95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1.9330000000000001</v>
      </c>
      <c r="K44">
        <v>350.18227999999999</v>
      </c>
      <c r="L44">
        <v>326.67700000000002</v>
      </c>
      <c r="M44">
        <v>84.085499999999996</v>
      </c>
      <c r="N44">
        <v>114.167812</v>
      </c>
      <c r="O44">
        <v>119.52282700000001</v>
      </c>
      <c r="P44">
        <v>134.64311499999999</v>
      </c>
      <c r="Q44">
        <v>8.769228</v>
      </c>
      <c r="R44">
        <v>4.8324999999999996</v>
      </c>
      <c r="S44">
        <v>2.8995000000000002</v>
      </c>
      <c r="T44">
        <v>0</v>
      </c>
      <c r="U44">
        <v>404.74120499999998</v>
      </c>
      <c r="V44">
        <v>0</v>
      </c>
      <c r="W44">
        <v>9.9841379999999997</v>
      </c>
      <c r="X44">
        <v>60.377352000000002</v>
      </c>
      <c r="Y44">
        <v>0</v>
      </c>
      <c r="Z44">
        <v>6.3342479999999997</v>
      </c>
      <c r="AA44">
        <v>0</v>
      </c>
      <c r="AB44">
        <v>12.625776</v>
      </c>
      <c r="AC44">
        <v>9.3536319999999993</v>
      </c>
      <c r="AD44">
        <v>17.619102000000002</v>
      </c>
      <c r="AE44">
        <v>47.780431</v>
      </c>
      <c r="AF44">
        <v>8.5767209999999992</v>
      </c>
      <c r="AG44">
        <v>18.992885000000001</v>
      </c>
      <c r="AH44">
        <v>41.187398000000002</v>
      </c>
      <c r="AI44">
        <v>0</v>
      </c>
      <c r="AJ44">
        <v>0</v>
      </c>
      <c r="AK44">
        <v>49.672784</v>
      </c>
      <c r="AL44">
        <v>0</v>
      </c>
      <c r="AM44">
        <v>15.305533</v>
      </c>
      <c r="AN44">
        <v>0.66560900000000001</v>
      </c>
      <c r="AO44">
        <v>29.835854999999999</v>
      </c>
      <c r="AP44">
        <v>5.5713889999999999</v>
      </c>
      <c r="AQ44">
        <v>0</v>
      </c>
      <c r="AR44">
        <v>51.750275999999999</v>
      </c>
      <c r="AS44">
        <v>30.828821000000001</v>
      </c>
      <c r="AT44">
        <v>12.342174999999999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67.990000000000009</v>
      </c>
      <c r="BA44">
        <f t="shared" si="1"/>
        <v>2049.2480920000003</v>
      </c>
      <c r="BD44">
        <v>22.46</v>
      </c>
      <c r="BE44">
        <v>4.0199999999999996</v>
      </c>
      <c r="BF44">
        <v>0.98</v>
      </c>
      <c r="BG44">
        <v>1.74</v>
      </c>
      <c r="BH44">
        <v>5.44</v>
      </c>
      <c r="BI44">
        <v>4.62</v>
      </c>
      <c r="BJ44">
        <v>1.46</v>
      </c>
      <c r="BK44">
        <v>2.25</v>
      </c>
      <c r="BL44">
        <v>3.18</v>
      </c>
      <c r="BM44">
        <v>1.57</v>
      </c>
      <c r="BN44">
        <v>0.5</v>
      </c>
      <c r="BO44">
        <v>13.23</v>
      </c>
      <c r="BP44">
        <v>0</v>
      </c>
      <c r="BQ44">
        <v>4.2300000000000004</v>
      </c>
      <c r="BR44">
        <v>1.88</v>
      </c>
      <c r="BS44">
        <v>0.43</v>
      </c>
      <c r="BT44">
        <v>0</v>
      </c>
      <c r="BU44">
        <v>0</v>
      </c>
      <c r="BV44">
        <v>0</v>
      </c>
      <c r="BW44">
        <f t="shared" si="2"/>
        <v>67.990000000000009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1.9330000000000001</v>
      </c>
      <c r="K45">
        <v>350.18227999999999</v>
      </c>
      <c r="L45">
        <v>326.67700000000002</v>
      </c>
      <c r="M45">
        <v>84.085499999999996</v>
      </c>
      <c r="N45">
        <v>114.167812</v>
      </c>
      <c r="O45">
        <v>119.52282700000001</v>
      </c>
      <c r="P45">
        <v>134.64311499999999</v>
      </c>
      <c r="Q45">
        <v>8.769228</v>
      </c>
      <c r="R45">
        <v>8.2512220000000003</v>
      </c>
      <c r="S45">
        <v>2.8995000000000002</v>
      </c>
      <c r="T45">
        <v>0</v>
      </c>
      <c r="U45">
        <v>404.74120499999998</v>
      </c>
      <c r="V45">
        <v>0</v>
      </c>
      <c r="W45">
        <v>9.9841379999999997</v>
      </c>
      <c r="X45">
        <v>60.377352000000002</v>
      </c>
      <c r="Y45">
        <v>0</v>
      </c>
      <c r="Z45">
        <v>6.3342479999999997</v>
      </c>
      <c r="AA45">
        <v>0</v>
      </c>
      <c r="AB45">
        <v>12.625776</v>
      </c>
      <c r="AC45">
        <v>9.3536319999999993</v>
      </c>
      <c r="AD45">
        <v>17.619102000000002</v>
      </c>
      <c r="AE45">
        <v>47.780431</v>
      </c>
      <c r="AF45">
        <v>8.5767209999999992</v>
      </c>
      <c r="AG45">
        <v>18.992885000000001</v>
      </c>
      <c r="AH45">
        <v>41.187398000000002</v>
      </c>
      <c r="AI45">
        <v>0</v>
      </c>
      <c r="AJ45">
        <v>0</v>
      </c>
      <c r="AK45">
        <v>49.672784</v>
      </c>
      <c r="AL45">
        <v>0</v>
      </c>
      <c r="AM45">
        <v>15.305533</v>
      </c>
      <c r="AN45">
        <v>0.66560900000000001</v>
      </c>
      <c r="AO45">
        <v>29.835854999999999</v>
      </c>
      <c r="AP45">
        <v>5.5713889999999999</v>
      </c>
      <c r="AQ45">
        <v>0</v>
      </c>
      <c r="AR45">
        <v>51.750275999999999</v>
      </c>
      <c r="AS45">
        <v>30.828821000000001</v>
      </c>
      <c r="AT45">
        <v>12.342174999999999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67.990000000000009</v>
      </c>
      <c r="BA45">
        <f t="shared" si="1"/>
        <v>2052.6668140000002</v>
      </c>
      <c r="BD45">
        <v>22.46</v>
      </c>
      <c r="BE45">
        <v>4.0199999999999996</v>
      </c>
      <c r="BF45">
        <v>0.98</v>
      </c>
      <c r="BG45">
        <v>1.74</v>
      </c>
      <c r="BH45">
        <v>5.44</v>
      </c>
      <c r="BI45">
        <v>4.62</v>
      </c>
      <c r="BJ45">
        <v>1.46</v>
      </c>
      <c r="BK45">
        <v>2.25</v>
      </c>
      <c r="BL45">
        <v>3.18</v>
      </c>
      <c r="BM45">
        <v>1.57</v>
      </c>
      <c r="BN45">
        <v>0.5</v>
      </c>
      <c r="BO45">
        <v>13.23</v>
      </c>
      <c r="BP45">
        <v>0</v>
      </c>
      <c r="BQ45">
        <v>4.2300000000000004</v>
      </c>
      <c r="BR45">
        <v>1.88</v>
      </c>
      <c r="BS45">
        <v>0.43</v>
      </c>
      <c r="BT45">
        <v>0</v>
      </c>
      <c r="BU45">
        <v>0</v>
      </c>
      <c r="BV45">
        <v>0</v>
      </c>
      <c r="BW45">
        <f t="shared" si="2"/>
        <v>67.990000000000009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1.9330000000000001</v>
      </c>
      <c r="K46">
        <v>350.18227999999999</v>
      </c>
      <c r="L46">
        <v>326.67700000000002</v>
      </c>
      <c r="M46">
        <v>84.085499999999996</v>
      </c>
      <c r="N46">
        <v>114.167812</v>
      </c>
      <c r="O46">
        <v>119.52282700000001</v>
      </c>
      <c r="P46">
        <v>134.64311499999999</v>
      </c>
      <c r="Q46">
        <v>8.769228</v>
      </c>
      <c r="R46">
        <v>8.2512220000000003</v>
      </c>
      <c r="S46">
        <v>2.8995000000000002</v>
      </c>
      <c r="T46">
        <v>0</v>
      </c>
      <c r="U46">
        <v>404.74120499999998</v>
      </c>
      <c r="V46">
        <v>0</v>
      </c>
      <c r="W46">
        <v>9.9841379999999997</v>
      </c>
      <c r="X46">
        <v>60.377352000000002</v>
      </c>
      <c r="Y46">
        <v>0</v>
      </c>
      <c r="Z46">
        <v>6.3342479999999997</v>
      </c>
      <c r="AA46">
        <v>0</v>
      </c>
      <c r="AB46">
        <v>12.625776</v>
      </c>
      <c r="AC46">
        <v>9.3536319999999993</v>
      </c>
      <c r="AD46">
        <v>8.8095510000000008</v>
      </c>
      <c r="AE46">
        <v>47.780431</v>
      </c>
      <c r="AF46">
        <v>8.5767209999999992</v>
      </c>
      <c r="AG46">
        <v>18.992885000000001</v>
      </c>
      <c r="AH46">
        <v>41.187398000000002</v>
      </c>
      <c r="AI46">
        <v>0</v>
      </c>
      <c r="AJ46">
        <v>0</v>
      </c>
      <c r="AK46">
        <v>49.672784</v>
      </c>
      <c r="AL46">
        <v>0</v>
      </c>
      <c r="AM46">
        <v>15.305533</v>
      </c>
      <c r="AN46">
        <v>0.66560900000000001</v>
      </c>
      <c r="AO46">
        <v>29.835854999999999</v>
      </c>
      <c r="AP46">
        <v>5.5713889999999999</v>
      </c>
      <c r="AQ46">
        <v>0</v>
      </c>
      <c r="AR46">
        <v>51.750275999999999</v>
      </c>
      <c r="AS46">
        <v>30.828821000000001</v>
      </c>
      <c r="AT46">
        <v>12.342174999999999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67.990000000000009</v>
      </c>
      <c r="BA46">
        <f t="shared" si="1"/>
        <v>2043.8572630000003</v>
      </c>
      <c r="BD46">
        <v>22.46</v>
      </c>
      <c r="BE46">
        <v>4.0199999999999996</v>
      </c>
      <c r="BF46">
        <v>0.98</v>
      </c>
      <c r="BG46">
        <v>1.74</v>
      </c>
      <c r="BH46">
        <v>5.44</v>
      </c>
      <c r="BI46">
        <v>4.62</v>
      </c>
      <c r="BJ46">
        <v>1.46</v>
      </c>
      <c r="BK46">
        <v>2.25</v>
      </c>
      <c r="BL46">
        <v>3.18</v>
      </c>
      <c r="BM46">
        <v>1.57</v>
      </c>
      <c r="BN46">
        <v>0.5</v>
      </c>
      <c r="BO46">
        <v>13.23</v>
      </c>
      <c r="BP46">
        <v>0</v>
      </c>
      <c r="BQ46">
        <v>4.2300000000000004</v>
      </c>
      <c r="BR46">
        <v>1.88</v>
      </c>
      <c r="BS46">
        <v>0.43</v>
      </c>
      <c r="BT46">
        <v>0</v>
      </c>
      <c r="BU46">
        <v>0</v>
      </c>
      <c r="BV46">
        <v>0</v>
      </c>
      <c r="BW46">
        <f t="shared" si="2"/>
        <v>67.990000000000009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1.9330000000000001</v>
      </c>
      <c r="K47">
        <v>350.18227999999999</v>
      </c>
      <c r="L47">
        <v>326.67700000000002</v>
      </c>
      <c r="M47">
        <v>49.959930999999997</v>
      </c>
      <c r="N47">
        <v>88.190515000000005</v>
      </c>
      <c r="O47">
        <v>77.690363000000005</v>
      </c>
      <c r="P47">
        <v>117.70259299999999</v>
      </c>
      <c r="Q47">
        <v>8.769228</v>
      </c>
      <c r="R47">
        <v>4.8324999999999996</v>
      </c>
      <c r="S47">
        <v>2.8995000000000002</v>
      </c>
      <c r="T47">
        <v>0</v>
      </c>
      <c r="U47">
        <v>404.74120499999998</v>
      </c>
      <c r="V47">
        <v>0</v>
      </c>
      <c r="W47">
        <v>3.7403550000000001</v>
      </c>
      <c r="X47">
        <v>38.176749999999998</v>
      </c>
      <c r="Y47">
        <v>0</v>
      </c>
      <c r="Z47">
        <v>0</v>
      </c>
      <c r="AA47">
        <v>0</v>
      </c>
      <c r="AB47">
        <v>12.625776</v>
      </c>
      <c r="AC47">
        <v>9.3536319999999993</v>
      </c>
      <c r="AD47">
        <v>8.8095510000000008</v>
      </c>
      <c r="AE47">
        <v>47.780431</v>
      </c>
      <c r="AF47">
        <v>8.5767209999999992</v>
      </c>
      <c r="AG47">
        <v>18.992885000000001</v>
      </c>
      <c r="AH47">
        <v>41.187398000000002</v>
      </c>
      <c r="AI47">
        <v>0</v>
      </c>
      <c r="AJ47">
        <v>0</v>
      </c>
      <c r="AK47">
        <v>49.672784</v>
      </c>
      <c r="AL47">
        <v>0</v>
      </c>
      <c r="AM47">
        <v>15.305533</v>
      </c>
      <c r="AN47">
        <v>0.66560900000000001</v>
      </c>
      <c r="AO47">
        <v>29.835854999999999</v>
      </c>
      <c r="AP47">
        <v>5.5713889999999999</v>
      </c>
      <c r="AQ47">
        <v>0</v>
      </c>
      <c r="AR47">
        <v>48.015720000000002</v>
      </c>
      <c r="AS47">
        <v>30.828821000000001</v>
      </c>
      <c r="AT47">
        <v>12.342174999999999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67.990000000000009</v>
      </c>
      <c r="BA47">
        <f t="shared" si="1"/>
        <v>1883.0495000000001</v>
      </c>
      <c r="BD47">
        <v>22.46</v>
      </c>
      <c r="BE47">
        <v>4.0199999999999996</v>
      </c>
      <c r="BF47">
        <v>0.98</v>
      </c>
      <c r="BG47">
        <v>1.74</v>
      </c>
      <c r="BH47">
        <v>5.44</v>
      </c>
      <c r="BI47">
        <v>4.62</v>
      </c>
      <c r="BJ47">
        <v>1.46</v>
      </c>
      <c r="BK47">
        <v>2.25</v>
      </c>
      <c r="BL47">
        <v>3.18</v>
      </c>
      <c r="BM47">
        <v>1.57</v>
      </c>
      <c r="BN47">
        <v>0.5</v>
      </c>
      <c r="BO47">
        <v>13.23</v>
      </c>
      <c r="BP47">
        <v>0</v>
      </c>
      <c r="BQ47">
        <v>4.2300000000000004</v>
      </c>
      <c r="BR47">
        <v>1.88</v>
      </c>
      <c r="BS47">
        <v>0.43</v>
      </c>
      <c r="BT47">
        <v>0</v>
      </c>
      <c r="BU47">
        <v>0</v>
      </c>
      <c r="BV47">
        <v>0</v>
      </c>
      <c r="BW47">
        <f t="shared" si="2"/>
        <v>67.990000000000009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1.9330000000000001</v>
      </c>
      <c r="K48">
        <v>350.18227999999999</v>
      </c>
      <c r="L48">
        <v>326.67700000000002</v>
      </c>
      <c r="M48">
        <v>49.959930999999997</v>
      </c>
      <c r="N48">
        <v>88.190515000000005</v>
      </c>
      <c r="O48">
        <v>77.690363000000005</v>
      </c>
      <c r="P48">
        <v>117.70259299999999</v>
      </c>
      <c r="Q48">
        <v>8.769228</v>
      </c>
      <c r="R48">
        <v>4.8324999999999996</v>
      </c>
      <c r="S48">
        <v>2.8995000000000002</v>
      </c>
      <c r="T48">
        <v>0</v>
      </c>
      <c r="U48">
        <v>404.74120499999998</v>
      </c>
      <c r="V48">
        <v>0</v>
      </c>
      <c r="W48">
        <v>3.7403550000000001</v>
      </c>
      <c r="X48">
        <v>38.176749999999998</v>
      </c>
      <c r="Y48">
        <v>0</v>
      </c>
      <c r="Z48">
        <v>0</v>
      </c>
      <c r="AA48">
        <v>0</v>
      </c>
      <c r="AB48">
        <v>12.625776</v>
      </c>
      <c r="AC48">
        <v>9.3536319999999993</v>
      </c>
      <c r="AD48">
        <v>8.8095510000000008</v>
      </c>
      <c r="AE48">
        <v>47.780431</v>
      </c>
      <c r="AF48">
        <v>8.5767209999999992</v>
      </c>
      <c r="AG48">
        <v>18.992885000000001</v>
      </c>
      <c r="AH48">
        <v>41.187398000000002</v>
      </c>
      <c r="AI48">
        <v>0</v>
      </c>
      <c r="AJ48">
        <v>0</v>
      </c>
      <c r="AK48">
        <v>49.672784</v>
      </c>
      <c r="AL48">
        <v>0</v>
      </c>
      <c r="AM48">
        <v>15.305533</v>
      </c>
      <c r="AN48">
        <v>0.66560900000000001</v>
      </c>
      <c r="AO48">
        <v>29.835854999999999</v>
      </c>
      <c r="AP48">
        <v>5.5713889999999999</v>
      </c>
      <c r="AQ48">
        <v>0</v>
      </c>
      <c r="AR48">
        <v>48.015720000000002</v>
      </c>
      <c r="AS48">
        <v>30.828821000000001</v>
      </c>
      <c r="AT48">
        <v>12.342174999999999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67.990000000000009</v>
      </c>
      <c r="BA48">
        <f t="shared" si="1"/>
        <v>1883.0495000000001</v>
      </c>
      <c r="BD48">
        <v>22.46</v>
      </c>
      <c r="BE48">
        <v>4.0199999999999996</v>
      </c>
      <c r="BF48">
        <v>0.98</v>
      </c>
      <c r="BG48">
        <v>1.74</v>
      </c>
      <c r="BH48">
        <v>5.44</v>
      </c>
      <c r="BI48">
        <v>4.62</v>
      </c>
      <c r="BJ48">
        <v>1.46</v>
      </c>
      <c r="BK48">
        <v>2.25</v>
      </c>
      <c r="BL48">
        <v>3.18</v>
      </c>
      <c r="BM48">
        <v>1.57</v>
      </c>
      <c r="BN48">
        <v>0.5</v>
      </c>
      <c r="BO48">
        <v>13.23</v>
      </c>
      <c r="BP48">
        <v>0</v>
      </c>
      <c r="BQ48">
        <v>4.2300000000000004</v>
      </c>
      <c r="BR48">
        <v>1.88</v>
      </c>
      <c r="BS48">
        <v>0.43</v>
      </c>
      <c r="BT48">
        <v>0</v>
      </c>
      <c r="BU48">
        <v>0</v>
      </c>
      <c r="BV48">
        <v>0</v>
      </c>
      <c r="BW48">
        <f t="shared" si="2"/>
        <v>67.990000000000009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1.9330000000000001</v>
      </c>
      <c r="K49">
        <v>350.18227999999999</v>
      </c>
      <c r="L49">
        <v>326.67700000000002</v>
      </c>
      <c r="M49">
        <v>49.959930999999997</v>
      </c>
      <c r="N49">
        <v>88.190515000000005</v>
      </c>
      <c r="O49">
        <v>77.690363000000005</v>
      </c>
      <c r="P49">
        <v>117.70259299999999</v>
      </c>
      <c r="Q49">
        <v>8.769228</v>
      </c>
      <c r="R49">
        <v>4.8324999999999996</v>
      </c>
      <c r="S49">
        <v>2.8995000000000002</v>
      </c>
      <c r="T49">
        <v>0</v>
      </c>
      <c r="U49">
        <v>404.74120499999998</v>
      </c>
      <c r="V49">
        <v>0</v>
      </c>
      <c r="W49">
        <v>3.7403550000000001</v>
      </c>
      <c r="X49">
        <v>38.176749999999998</v>
      </c>
      <c r="Y49">
        <v>0</v>
      </c>
      <c r="Z49">
        <v>0</v>
      </c>
      <c r="AA49">
        <v>0</v>
      </c>
      <c r="AB49">
        <v>12.625776</v>
      </c>
      <c r="AC49">
        <v>9.3536319999999993</v>
      </c>
      <c r="AD49">
        <v>8.8095510000000008</v>
      </c>
      <c r="AE49">
        <v>47.780431</v>
      </c>
      <c r="AF49">
        <v>8.5767209999999992</v>
      </c>
      <c r="AG49">
        <v>18.992885000000001</v>
      </c>
      <c r="AH49">
        <v>41.187398000000002</v>
      </c>
      <c r="AI49">
        <v>0</v>
      </c>
      <c r="AJ49">
        <v>0</v>
      </c>
      <c r="AK49">
        <v>49.672784</v>
      </c>
      <c r="AL49">
        <v>0</v>
      </c>
      <c r="AM49">
        <v>15.305533</v>
      </c>
      <c r="AN49">
        <v>0.66560900000000001</v>
      </c>
      <c r="AO49">
        <v>29.835854999999999</v>
      </c>
      <c r="AP49">
        <v>5.5713889999999999</v>
      </c>
      <c r="AQ49">
        <v>0</v>
      </c>
      <c r="AR49">
        <v>48.015720000000002</v>
      </c>
      <c r="AS49">
        <v>30.828821000000001</v>
      </c>
      <c r="AT49">
        <v>12.342174999999999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67.990000000000009</v>
      </c>
      <c r="BA49">
        <f t="shared" si="1"/>
        <v>1883.0495000000001</v>
      </c>
      <c r="BD49">
        <v>22.46</v>
      </c>
      <c r="BE49">
        <v>4.0199999999999996</v>
      </c>
      <c r="BF49">
        <v>0.98</v>
      </c>
      <c r="BG49">
        <v>1.74</v>
      </c>
      <c r="BH49">
        <v>5.44</v>
      </c>
      <c r="BI49">
        <v>4.62</v>
      </c>
      <c r="BJ49">
        <v>1.46</v>
      </c>
      <c r="BK49">
        <v>2.25</v>
      </c>
      <c r="BL49">
        <v>3.18</v>
      </c>
      <c r="BM49">
        <v>1.57</v>
      </c>
      <c r="BN49">
        <v>0.5</v>
      </c>
      <c r="BO49">
        <v>13.23</v>
      </c>
      <c r="BP49">
        <v>0</v>
      </c>
      <c r="BQ49">
        <v>4.2300000000000004</v>
      </c>
      <c r="BR49">
        <v>1.88</v>
      </c>
      <c r="BS49">
        <v>0.43</v>
      </c>
      <c r="BT49">
        <v>0</v>
      </c>
      <c r="BU49">
        <v>0</v>
      </c>
      <c r="BV49">
        <v>0</v>
      </c>
      <c r="BW49">
        <f t="shared" si="2"/>
        <v>67.990000000000009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1.9330000000000001</v>
      </c>
      <c r="K50">
        <v>350.18227999999999</v>
      </c>
      <c r="L50">
        <v>326.67700000000002</v>
      </c>
      <c r="M50">
        <v>49.959930999999997</v>
      </c>
      <c r="N50">
        <v>88.190515000000005</v>
      </c>
      <c r="O50">
        <v>77.690363000000005</v>
      </c>
      <c r="P50">
        <v>117.70259299999999</v>
      </c>
      <c r="Q50">
        <v>8.769228</v>
      </c>
      <c r="R50">
        <v>4.8324999999999996</v>
      </c>
      <c r="S50">
        <v>2.8995000000000002</v>
      </c>
      <c r="T50">
        <v>0</v>
      </c>
      <c r="U50">
        <v>404.74120499999998</v>
      </c>
      <c r="V50">
        <v>0</v>
      </c>
      <c r="W50">
        <v>3.7403550000000001</v>
      </c>
      <c r="X50">
        <v>38.176749999999998</v>
      </c>
      <c r="Y50">
        <v>0</v>
      </c>
      <c r="Z50">
        <v>0</v>
      </c>
      <c r="AA50">
        <v>0</v>
      </c>
      <c r="AB50">
        <v>12.625776</v>
      </c>
      <c r="AC50">
        <v>9.3536319999999993</v>
      </c>
      <c r="AD50">
        <v>8.8095510000000008</v>
      </c>
      <c r="AE50">
        <v>47.780431</v>
      </c>
      <c r="AF50">
        <v>8.5767209999999992</v>
      </c>
      <c r="AG50">
        <v>18.992885000000001</v>
      </c>
      <c r="AH50">
        <v>41.187398000000002</v>
      </c>
      <c r="AI50">
        <v>0</v>
      </c>
      <c r="AJ50">
        <v>0</v>
      </c>
      <c r="AK50">
        <v>49.672784</v>
      </c>
      <c r="AL50">
        <v>0</v>
      </c>
      <c r="AM50">
        <v>15.305533</v>
      </c>
      <c r="AN50">
        <v>0.66560900000000001</v>
      </c>
      <c r="AO50">
        <v>29.835854999999999</v>
      </c>
      <c r="AP50">
        <v>5.5713889999999999</v>
      </c>
      <c r="AQ50">
        <v>0</v>
      </c>
      <c r="AR50">
        <v>48.015720000000002</v>
      </c>
      <c r="AS50">
        <v>30.828821000000001</v>
      </c>
      <c r="AT50">
        <v>12.342174999999999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67.990000000000009</v>
      </c>
      <c r="BA50">
        <f t="shared" si="1"/>
        <v>1883.0495000000001</v>
      </c>
      <c r="BD50">
        <v>22.46</v>
      </c>
      <c r="BE50">
        <v>4.0199999999999996</v>
      </c>
      <c r="BF50">
        <v>0.98</v>
      </c>
      <c r="BG50">
        <v>1.74</v>
      </c>
      <c r="BH50">
        <v>5.44</v>
      </c>
      <c r="BI50">
        <v>4.62</v>
      </c>
      <c r="BJ50">
        <v>1.46</v>
      </c>
      <c r="BK50">
        <v>2.25</v>
      </c>
      <c r="BL50">
        <v>3.18</v>
      </c>
      <c r="BM50">
        <v>1.57</v>
      </c>
      <c r="BN50">
        <v>0.5</v>
      </c>
      <c r="BO50">
        <v>13.23</v>
      </c>
      <c r="BP50">
        <v>0</v>
      </c>
      <c r="BQ50">
        <v>4.2300000000000004</v>
      </c>
      <c r="BR50">
        <v>1.88</v>
      </c>
      <c r="BS50">
        <v>0.43</v>
      </c>
      <c r="BT50">
        <v>0</v>
      </c>
      <c r="BU50">
        <v>0</v>
      </c>
      <c r="BV50">
        <v>0</v>
      </c>
      <c r="BW50">
        <f t="shared" si="2"/>
        <v>67.990000000000009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1.9330000000000001</v>
      </c>
      <c r="K51">
        <v>347.67904499999997</v>
      </c>
      <c r="L51">
        <v>334.37034</v>
      </c>
      <c r="M51">
        <v>54.792431000000001</v>
      </c>
      <c r="N51">
        <v>93.023015000000001</v>
      </c>
      <c r="O51">
        <v>82.522863000000001</v>
      </c>
      <c r="P51">
        <v>122.535093</v>
      </c>
      <c r="Q51">
        <v>8.769228</v>
      </c>
      <c r="R51">
        <v>4.8324999999999996</v>
      </c>
      <c r="S51">
        <v>2.8995000000000002</v>
      </c>
      <c r="T51">
        <v>0</v>
      </c>
      <c r="U51">
        <v>404.74120499999998</v>
      </c>
      <c r="V51">
        <v>0</v>
      </c>
      <c r="W51">
        <v>3.6147100000000001</v>
      </c>
      <c r="X51">
        <v>47.377830000000003</v>
      </c>
      <c r="Y51">
        <v>0</v>
      </c>
      <c r="Z51">
        <v>0</v>
      </c>
      <c r="AA51">
        <v>0</v>
      </c>
      <c r="AB51">
        <v>12.625776</v>
      </c>
      <c r="AC51">
        <v>9.3536319999999993</v>
      </c>
      <c r="AD51">
        <v>8.8095510000000008</v>
      </c>
      <c r="AE51">
        <v>47.780431</v>
      </c>
      <c r="AF51">
        <v>8.5767209999999992</v>
      </c>
      <c r="AG51">
        <v>18.992885000000001</v>
      </c>
      <c r="AH51">
        <v>41.187398000000002</v>
      </c>
      <c r="AI51">
        <v>0</v>
      </c>
      <c r="AJ51">
        <v>0</v>
      </c>
      <c r="AK51">
        <v>49.672784</v>
      </c>
      <c r="AL51">
        <v>0</v>
      </c>
      <c r="AM51">
        <v>15.305533</v>
      </c>
      <c r="AN51">
        <v>0.66560900000000001</v>
      </c>
      <c r="AO51">
        <v>29.835854999999999</v>
      </c>
      <c r="AP51">
        <v>12.257056</v>
      </c>
      <c r="AQ51">
        <v>0</v>
      </c>
      <c r="AR51">
        <v>48.015720000000002</v>
      </c>
      <c r="AS51">
        <v>30.828821000000001</v>
      </c>
      <c r="AT51">
        <v>12.342174999999999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67.900000000000006</v>
      </c>
      <c r="BA51">
        <f t="shared" si="1"/>
        <v>1923.2407070000004</v>
      </c>
      <c r="BD51">
        <v>22.46</v>
      </c>
      <c r="BE51">
        <v>3.93</v>
      </c>
      <c r="BF51">
        <v>0.98</v>
      </c>
      <c r="BG51">
        <v>1.74</v>
      </c>
      <c r="BH51">
        <v>5.44</v>
      </c>
      <c r="BI51">
        <v>4.62</v>
      </c>
      <c r="BJ51">
        <v>1.46</v>
      </c>
      <c r="BK51">
        <v>2.25</v>
      </c>
      <c r="BL51">
        <v>3.18</v>
      </c>
      <c r="BM51">
        <v>1.57</v>
      </c>
      <c r="BN51">
        <v>0.5</v>
      </c>
      <c r="BO51">
        <v>13.23</v>
      </c>
      <c r="BP51">
        <v>0</v>
      </c>
      <c r="BQ51">
        <v>4.2300000000000004</v>
      </c>
      <c r="BR51">
        <v>1.88</v>
      </c>
      <c r="BS51">
        <v>0.43</v>
      </c>
      <c r="BT51">
        <v>0</v>
      </c>
      <c r="BU51">
        <v>0</v>
      </c>
      <c r="BV51">
        <v>0</v>
      </c>
      <c r="BW51">
        <f t="shared" si="2"/>
        <v>67.900000000000006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1.9330000000000001</v>
      </c>
      <c r="K52">
        <v>347.67904499999997</v>
      </c>
      <c r="L52">
        <v>334.37034</v>
      </c>
      <c r="M52">
        <v>54.792431000000001</v>
      </c>
      <c r="N52">
        <v>93.023015000000001</v>
      </c>
      <c r="O52">
        <v>82.522863000000001</v>
      </c>
      <c r="P52">
        <v>122.535093</v>
      </c>
      <c r="Q52">
        <v>8.769228</v>
      </c>
      <c r="R52">
        <v>4.8324999999999996</v>
      </c>
      <c r="S52">
        <v>2.8995000000000002</v>
      </c>
      <c r="T52">
        <v>0</v>
      </c>
      <c r="U52">
        <v>404.74120499999998</v>
      </c>
      <c r="V52">
        <v>0</v>
      </c>
      <c r="W52">
        <v>3.6147100000000001</v>
      </c>
      <c r="X52">
        <v>47.377830000000003</v>
      </c>
      <c r="Y52">
        <v>0</v>
      </c>
      <c r="Z52">
        <v>0</v>
      </c>
      <c r="AA52">
        <v>0</v>
      </c>
      <c r="AB52">
        <v>12.625776</v>
      </c>
      <c r="AC52">
        <v>9.3536319999999993</v>
      </c>
      <c r="AD52">
        <v>8.8095510000000008</v>
      </c>
      <c r="AE52">
        <v>47.780431</v>
      </c>
      <c r="AF52">
        <v>8.5767209999999992</v>
      </c>
      <c r="AG52">
        <v>18.992885000000001</v>
      </c>
      <c r="AH52">
        <v>41.187398000000002</v>
      </c>
      <c r="AI52">
        <v>0</v>
      </c>
      <c r="AJ52">
        <v>0</v>
      </c>
      <c r="AK52">
        <v>49.672784</v>
      </c>
      <c r="AL52">
        <v>0</v>
      </c>
      <c r="AM52">
        <v>15.305533</v>
      </c>
      <c r="AN52">
        <v>0.66560900000000001</v>
      </c>
      <c r="AO52">
        <v>29.835854999999999</v>
      </c>
      <c r="AP52">
        <v>12.257056</v>
      </c>
      <c r="AQ52">
        <v>0</v>
      </c>
      <c r="AR52">
        <v>48.015720000000002</v>
      </c>
      <c r="AS52">
        <v>30.828821000000001</v>
      </c>
      <c r="AT52">
        <v>12.342174999999999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67.900000000000006</v>
      </c>
      <c r="BA52">
        <f t="shared" si="1"/>
        <v>1923.2407070000004</v>
      </c>
      <c r="BD52">
        <v>22.46</v>
      </c>
      <c r="BE52">
        <v>3.93</v>
      </c>
      <c r="BF52">
        <v>0.98</v>
      </c>
      <c r="BG52">
        <v>1.74</v>
      </c>
      <c r="BH52">
        <v>5.44</v>
      </c>
      <c r="BI52">
        <v>4.62</v>
      </c>
      <c r="BJ52">
        <v>1.46</v>
      </c>
      <c r="BK52">
        <v>2.25</v>
      </c>
      <c r="BL52">
        <v>3.18</v>
      </c>
      <c r="BM52">
        <v>1.57</v>
      </c>
      <c r="BN52">
        <v>0.5</v>
      </c>
      <c r="BO52">
        <v>13.23</v>
      </c>
      <c r="BP52">
        <v>0</v>
      </c>
      <c r="BQ52">
        <v>4.2300000000000004</v>
      </c>
      <c r="BR52">
        <v>1.88</v>
      </c>
      <c r="BS52">
        <v>0.43</v>
      </c>
      <c r="BT52">
        <v>0</v>
      </c>
      <c r="BU52">
        <v>0</v>
      </c>
      <c r="BV52">
        <v>0</v>
      </c>
      <c r="BW52">
        <f t="shared" si="2"/>
        <v>67.900000000000006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1.9330000000000001</v>
      </c>
      <c r="K53">
        <v>347.67904499999997</v>
      </c>
      <c r="L53">
        <v>334.37034</v>
      </c>
      <c r="M53">
        <v>85.052000000000007</v>
      </c>
      <c r="N53">
        <v>114.167812</v>
      </c>
      <c r="O53">
        <v>119.52282700000001</v>
      </c>
      <c r="P53">
        <v>134.64311499999999</v>
      </c>
      <c r="Q53">
        <v>8.769228</v>
      </c>
      <c r="R53">
        <v>4.8324999999999996</v>
      </c>
      <c r="S53">
        <v>2.8995000000000002</v>
      </c>
      <c r="T53">
        <v>0</v>
      </c>
      <c r="U53">
        <v>404.74120499999998</v>
      </c>
      <c r="V53">
        <v>0</v>
      </c>
      <c r="W53">
        <v>3.6147100000000001</v>
      </c>
      <c r="X53">
        <v>85.835638000000003</v>
      </c>
      <c r="Y53">
        <v>0</v>
      </c>
      <c r="Z53">
        <v>0</v>
      </c>
      <c r="AA53">
        <v>0</v>
      </c>
      <c r="AB53">
        <v>12.625776</v>
      </c>
      <c r="AC53">
        <v>9.3536319999999993</v>
      </c>
      <c r="AD53">
        <v>8.8095510000000008</v>
      </c>
      <c r="AE53">
        <v>47.780431</v>
      </c>
      <c r="AF53">
        <v>8.5767209999999992</v>
      </c>
      <c r="AG53">
        <v>18.992885000000001</v>
      </c>
      <c r="AH53">
        <v>41.187398000000002</v>
      </c>
      <c r="AI53">
        <v>0</v>
      </c>
      <c r="AJ53">
        <v>0</v>
      </c>
      <c r="AK53">
        <v>49.672784</v>
      </c>
      <c r="AL53">
        <v>0</v>
      </c>
      <c r="AM53">
        <v>15.305533</v>
      </c>
      <c r="AN53">
        <v>0.66560900000000001</v>
      </c>
      <c r="AO53">
        <v>29.835854999999999</v>
      </c>
      <c r="AP53">
        <v>5.5713889999999999</v>
      </c>
      <c r="AQ53">
        <v>0</v>
      </c>
      <c r="AR53">
        <v>48.015720000000002</v>
      </c>
      <c r="AS53">
        <v>30.828821000000001</v>
      </c>
      <c r="AT53">
        <v>12.342174999999999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67.790000000000006</v>
      </c>
      <c r="BA53">
        <f t="shared" si="1"/>
        <v>2055.4152000000008</v>
      </c>
      <c r="BD53">
        <v>22.46</v>
      </c>
      <c r="BE53">
        <v>3.93</v>
      </c>
      <c r="BF53">
        <v>0.87</v>
      </c>
      <c r="BG53">
        <v>1.74</v>
      </c>
      <c r="BH53">
        <v>5.44</v>
      </c>
      <c r="BI53">
        <v>4.62</v>
      </c>
      <c r="BJ53">
        <v>1.46</v>
      </c>
      <c r="BK53">
        <v>2.25</v>
      </c>
      <c r="BL53">
        <v>3.18</v>
      </c>
      <c r="BM53">
        <v>1.57</v>
      </c>
      <c r="BN53">
        <v>0.5</v>
      </c>
      <c r="BO53">
        <v>13.23</v>
      </c>
      <c r="BP53">
        <v>0</v>
      </c>
      <c r="BQ53">
        <v>4.2300000000000004</v>
      </c>
      <c r="BR53">
        <v>1.88</v>
      </c>
      <c r="BS53">
        <v>0.43</v>
      </c>
      <c r="BT53">
        <v>0</v>
      </c>
      <c r="BU53">
        <v>0</v>
      </c>
      <c r="BV53">
        <v>0</v>
      </c>
      <c r="BW53">
        <f t="shared" si="2"/>
        <v>67.790000000000006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1.9330000000000001</v>
      </c>
      <c r="K54">
        <v>347.67904499999997</v>
      </c>
      <c r="L54">
        <v>334.37034</v>
      </c>
      <c r="M54">
        <v>85.052000000000007</v>
      </c>
      <c r="N54">
        <v>114.167812</v>
      </c>
      <c r="O54">
        <v>119.52282700000001</v>
      </c>
      <c r="P54">
        <v>134.64311499999999</v>
      </c>
      <c r="Q54">
        <v>8.769228</v>
      </c>
      <c r="R54">
        <v>4.8324999999999996</v>
      </c>
      <c r="S54">
        <v>2.8995000000000002</v>
      </c>
      <c r="T54">
        <v>0</v>
      </c>
      <c r="U54">
        <v>404.74120499999998</v>
      </c>
      <c r="V54">
        <v>0</v>
      </c>
      <c r="W54">
        <v>3.6147100000000001</v>
      </c>
      <c r="X54">
        <v>66.707830000000001</v>
      </c>
      <c r="Y54">
        <v>0</v>
      </c>
      <c r="Z54">
        <v>0</v>
      </c>
      <c r="AA54">
        <v>0</v>
      </c>
      <c r="AB54">
        <v>12.625776</v>
      </c>
      <c r="AC54">
        <v>9.3536319999999993</v>
      </c>
      <c r="AD54">
        <v>8.8095510000000008</v>
      </c>
      <c r="AE54">
        <v>47.780431</v>
      </c>
      <c r="AF54">
        <v>8.5767209999999992</v>
      </c>
      <c r="AG54">
        <v>18.992885000000001</v>
      </c>
      <c r="AH54">
        <v>41.187398000000002</v>
      </c>
      <c r="AI54">
        <v>0</v>
      </c>
      <c r="AJ54">
        <v>0</v>
      </c>
      <c r="AK54">
        <v>49.672784</v>
      </c>
      <c r="AL54">
        <v>0</v>
      </c>
      <c r="AM54">
        <v>15.305533</v>
      </c>
      <c r="AN54">
        <v>0.66560900000000001</v>
      </c>
      <c r="AO54">
        <v>29.835854999999999</v>
      </c>
      <c r="AP54">
        <v>5.5713889999999999</v>
      </c>
      <c r="AQ54">
        <v>0</v>
      </c>
      <c r="AR54">
        <v>48.015720000000002</v>
      </c>
      <c r="AS54">
        <v>30.828821000000001</v>
      </c>
      <c r="AT54">
        <v>12.342174999999999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67.84</v>
      </c>
      <c r="BA54">
        <f t="shared" si="1"/>
        <v>2036.3373920000004</v>
      </c>
      <c r="BD54">
        <v>22.46</v>
      </c>
      <c r="BE54">
        <v>3.93</v>
      </c>
      <c r="BF54">
        <v>0.98</v>
      </c>
      <c r="BG54">
        <v>1.74</v>
      </c>
      <c r="BH54">
        <v>5.44</v>
      </c>
      <c r="BI54">
        <v>4.62</v>
      </c>
      <c r="BJ54">
        <v>1.46</v>
      </c>
      <c r="BK54">
        <v>2.19</v>
      </c>
      <c r="BL54">
        <v>3.18</v>
      </c>
      <c r="BM54">
        <v>1.57</v>
      </c>
      <c r="BN54">
        <v>0.5</v>
      </c>
      <c r="BO54">
        <v>13.23</v>
      </c>
      <c r="BP54">
        <v>0</v>
      </c>
      <c r="BQ54">
        <v>4.2300000000000004</v>
      </c>
      <c r="BR54">
        <v>1.88</v>
      </c>
      <c r="BS54">
        <v>0.43</v>
      </c>
      <c r="BT54">
        <v>0</v>
      </c>
      <c r="BU54">
        <v>0</v>
      </c>
      <c r="BV54">
        <v>0</v>
      </c>
      <c r="BW54">
        <f t="shared" si="2"/>
        <v>67.84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1.9330000000000001</v>
      </c>
      <c r="K55">
        <v>352.77249999999998</v>
      </c>
      <c r="L55">
        <v>328.61</v>
      </c>
      <c r="M55">
        <v>85.052000000000007</v>
      </c>
      <c r="N55">
        <v>114.167812</v>
      </c>
      <c r="O55">
        <v>119.52282700000001</v>
      </c>
      <c r="P55">
        <v>134.64311499999999</v>
      </c>
      <c r="Q55">
        <v>8.4757850000000001</v>
      </c>
      <c r="R55">
        <v>4.8324999999999996</v>
      </c>
      <c r="S55">
        <v>6.4755500000000001</v>
      </c>
      <c r="T55">
        <v>0</v>
      </c>
      <c r="U55">
        <v>404.74120499999998</v>
      </c>
      <c r="V55">
        <v>0</v>
      </c>
      <c r="W55">
        <v>4.8324999999999996</v>
      </c>
      <c r="X55">
        <v>54.124000000000002</v>
      </c>
      <c r="Y55">
        <v>0</v>
      </c>
      <c r="Z55">
        <v>0</v>
      </c>
      <c r="AA55">
        <v>0</v>
      </c>
      <c r="AB55">
        <v>12.625776</v>
      </c>
      <c r="AC55">
        <v>9.3536319999999993</v>
      </c>
      <c r="AD55">
        <v>8.8095510000000008</v>
      </c>
      <c r="AE55">
        <v>47.780431</v>
      </c>
      <c r="AF55">
        <v>8.5767209999999992</v>
      </c>
      <c r="AG55">
        <v>18.992885000000001</v>
      </c>
      <c r="AH55">
        <v>41.187398000000002</v>
      </c>
      <c r="AI55">
        <v>0</v>
      </c>
      <c r="AJ55">
        <v>0</v>
      </c>
      <c r="AK55">
        <v>49.672784</v>
      </c>
      <c r="AL55">
        <v>0</v>
      </c>
      <c r="AM55">
        <v>15.305533</v>
      </c>
      <c r="AN55">
        <v>0.66560900000000001</v>
      </c>
      <c r="AO55">
        <v>29.835854999999999</v>
      </c>
      <c r="AP55">
        <v>5.5713889999999999</v>
      </c>
      <c r="AQ55">
        <v>0</v>
      </c>
      <c r="AR55">
        <v>48.015720000000002</v>
      </c>
      <c r="AS55">
        <v>30.828821000000001</v>
      </c>
      <c r="AT55">
        <v>12.342174999999999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67.84</v>
      </c>
      <c r="BA55">
        <f t="shared" si="1"/>
        <v>2027.5870740000005</v>
      </c>
      <c r="BD55">
        <v>22.46</v>
      </c>
      <c r="BE55">
        <v>3.93</v>
      </c>
      <c r="BF55">
        <v>0.98</v>
      </c>
      <c r="BG55">
        <v>1.74</v>
      </c>
      <c r="BH55">
        <v>5.44</v>
      </c>
      <c r="BI55">
        <v>4.62</v>
      </c>
      <c r="BJ55">
        <v>1.46</v>
      </c>
      <c r="BK55">
        <v>2.19</v>
      </c>
      <c r="BL55">
        <v>3.18</v>
      </c>
      <c r="BM55">
        <v>1.57</v>
      </c>
      <c r="BN55">
        <v>0.5</v>
      </c>
      <c r="BO55">
        <v>13.23</v>
      </c>
      <c r="BP55">
        <v>0</v>
      </c>
      <c r="BQ55">
        <v>4.2300000000000004</v>
      </c>
      <c r="BR55">
        <v>1.88</v>
      </c>
      <c r="BS55">
        <v>0.43</v>
      </c>
      <c r="BT55">
        <v>0</v>
      </c>
      <c r="BU55">
        <v>0</v>
      </c>
      <c r="BV55">
        <v>0</v>
      </c>
      <c r="BW55">
        <f t="shared" si="2"/>
        <v>67.84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1.9330000000000001</v>
      </c>
      <c r="K56">
        <v>352.77249999999998</v>
      </c>
      <c r="L56">
        <v>328.61</v>
      </c>
      <c r="M56">
        <v>85.052000000000007</v>
      </c>
      <c r="N56">
        <v>114.167812</v>
      </c>
      <c r="O56">
        <v>119.52282700000001</v>
      </c>
      <c r="P56">
        <v>134.64311499999999</v>
      </c>
      <c r="Q56">
        <v>8.4757850000000001</v>
      </c>
      <c r="R56">
        <v>4.8324999999999996</v>
      </c>
      <c r="S56">
        <v>6.4755500000000001</v>
      </c>
      <c r="T56">
        <v>0</v>
      </c>
      <c r="U56">
        <v>404.74120499999998</v>
      </c>
      <c r="V56">
        <v>0</v>
      </c>
      <c r="W56">
        <v>4.8324999999999996</v>
      </c>
      <c r="X56">
        <v>87.749307999999999</v>
      </c>
      <c r="Y56">
        <v>0</v>
      </c>
      <c r="Z56">
        <v>0</v>
      </c>
      <c r="AA56">
        <v>0</v>
      </c>
      <c r="AB56">
        <v>12.625776</v>
      </c>
      <c r="AC56">
        <v>9.3536319999999993</v>
      </c>
      <c r="AD56">
        <v>8.8095510000000008</v>
      </c>
      <c r="AE56">
        <v>47.780431</v>
      </c>
      <c r="AF56">
        <v>8.5767209999999992</v>
      </c>
      <c r="AG56">
        <v>18.992885000000001</v>
      </c>
      <c r="AH56">
        <v>41.187398000000002</v>
      </c>
      <c r="AI56">
        <v>0</v>
      </c>
      <c r="AJ56">
        <v>0</v>
      </c>
      <c r="AK56">
        <v>49.672784</v>
      </c>
      <c r="AL56">
        <v>0</v>
      </c>
      <c r="AM56">
        <v>15.305533</v>
      </c>
      <c r="AN56">
        <v>0.66560900000000001</v>
      </c>
      <c r="AO56">
        <v>29.835854999999999</v>
      </c>
      <c r="AP56">
        <v>5.5713889999999999</v>
      </c>
      <c r="AQ56">
        <v>0</v>
      </c>
      <c r="AR56">
        <v>48.015720000000002</v>
      </c>
      <c r="AS56">
        <v>30.828821000000001</v>
      </c>
      <c r="AT56">
        <v>12.342174999999999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67.84</v>
      </c>
      <c r="BA56">
        <f t="shared" si="1"/>
        <v>2061.2123820000002</v>
      </c>
      <c r="BD56">
        <v>22.46</v>
      </c>
      <c r="BE56">
        <v>3.93</v>
      </c>
      <c r="BF56">
        <v>0.98</v>
      </c>
      <c r="BG56">
        <v>1.74</v>
      </c>
      <c r="BH56">
        <v>5.44</v>
      </c>
      <c r="BI56">
        <v>4.62</v>
      </c>
      <c r="BJ56">
        <v>1.46</v>
      </c>
      <c r="BK56">
        <v>2.19</v>
      </c>
      <c r="BL56">
        <v>3.18</v>
      </c>
      <c r="BM56">
        <v>1.57</v>
      </c>
      <c r="BN56">
        <v>0.5</v>
      </c>
      <c r="BO56">
        <v>13.23</v>
      </c>
      <c r="BP56">
        <v>0</v>
      </c>
      <c r="BQ56">
        <v>4.2300000000000004</v>
      </c>
      <c r="BR56">
        <v>1.88</v>
      </c>
      <c r="BS56">
        <v>0.43</v>
      </c>
      <c r="BT56">
        <v>0</v>
      </c>
      <c r="BU56">
        <v>0</v>
      </c>
      <c r="BV56">
        <v>0</v>
      </c>
      <c r="BW56">
        <f t="shared" si="2"/>
        <v>67.84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1.9330000000000001</v>
      </c>
      <c r="K57">
        <v>352.77249999999998</v>
      </c>
      <c r="L57">
        <v>328.61</v>
      </c>
      <c r="M57">
        <v>55.088954000000001</v>
      </c>
      <c r="N57">
        <v>88.190515000000005</v>
      </c>
      <c r="O57">
        <v>119.52282700000001</v>
      </c>
      <c r="P57">
        <v>117.70259299999999</v>
      </c>
      <c r="Q57">
        <v>8.4757850000000001</v>
      </c>
      <c r="R57">
        <v>4.8324999999999996</v>
      </c>
      <c r="S57">
        <v>6.4755500000000001</v>
      </c>
      <c r="T57">
        <v>0</v>
      </c>
      <c r="U57">
        <v>404.74120499999998</v>
      </c>
      <c r="V57">
        <v>0</v>
      </c>
      <c r="W57">
        <v>4.8324999999999996</v>
      </c>
      <c r="X57">
        <v>87.749307999999999</v>
      </c>
      <c r="Y57">
        <v>0</v>
      </c>
      <c r="Z57">
        <v>0</v>
      </c>
      <c r="AA57">
        <v>0</v>
      </c>
      <c r="AB57">
        <v>12.625776</v>
      </c>
      <c r="AC57">
        <v>9.3536319999999993</v>
      </c>
      <c r="AD57">
        <v>8.8095510000000008</v>
      </c>
      <c r="AE57">
        <v>47.780431</v>
      </c>
      <c r="AF57">
        <v>8.5767209999999992</v>
      </c>
      <c r="AG57">
        <v>18.992885000000001</v>
      </c>
      <c r="AH57">
        <v>41.187398000000002</v>
      </c>
      <c r="AI57">
        <v>0</v>
      </c>
      <c r="AJ57">
        <v>0</v>
      </c>
      <c r="AK57">
        <v>49.672784</v>
      </c>
      <c r="AL57">
        <v>0</v>
      </c>
      <c r="AM57">
        <v>15.305533</v>
      </c>
      <c r="AN57">
        <v>0.66560900000000001</v>
      </c>
      <c r="AO57">
        <v>29.835854999999999</v>
      </c>
      <c r="AP57">
        <v>5.5713889999999999</v>
      </c>
      <c r="AQ57">
        <v>0</v>
      </c>
      <c r="AR57">
        <v>32.010480000000001</v>
      </c>
      <c r="AS57">
        <v>29.903123000000001</v>
      </c>
      <c r="AT57">
        <v>12.342174999999999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67.84</v>
      </c>
      <c r="BA57">
        <f t="shared" si="1"/>
        <v>1971.4005789999999</v>
      </c>
      <c r="BD57">
        <v>22.46</v>
      </c>
      <c r="BE57">
        <v>3.93</v>
      </c>
      <c r="BF57">
        <v>0.98</v>
      </c>
      <c r="BG57">
        <v>1.74</v>
      </c>
      <c r="BH57">
        <v>5.44</v>
      </c>
      <c r="BI57">
        <v>4.62</v>
      </c>
      <c r="BJ57">
        <v>1.46</v>
      </c>
      <c r="BK57">
        <v>2.19</v>
      </c>
      <c r="BL57">
        <v>3.18</v>
      </c>
      <c r="BM57">
        <v>1.57</v>
      </c>
      <c r="BN57">
        <v>0.5</v>
      </c>
      <c r="BO57">
        <v>13.23</v>
      </c>
      <c r="BP57">
        <v>0</v>
      </c>
      <c r="BQ57">
        <v>4.2300000000000004</v>
      </c>
      <c r="BR57">
        <v>1.88</v>
      </c>
      <c r="BS57">
        <v>0.43</v>
      </c>
      <c r="BT57">
        <v>0</v>
      </c>
      <c r="BU57">
        <v>0</v>
      </c>
      <c r="BV57">
        <v>0</v>
      </c>
      <c r="BW57">
        <f t="shared" si="2"/>
        <v>67.84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1.9330000000000001</v>
      </c>
      <c r="K58">
        <v>352.77249999999998</v>
      </c>
      <c r="L58">
        <v>328.61</v>
      </c>
      <c r="M58">
        <v>55.088954000000001</v>
      </c>
      <c r="N58">
        <v>88.190515000000005</v>
      </c>
      <c r="O58">
        <v>87.355362999999997</v>
      </c>
      <c r="P58">
        <v>117.70259299999999</v>
      </c>
      <c r="Q58">
        <v>8.4757850000000001</v>
      </c>
      <c r="R58">
        <v>4.8324999999999996</v>
      </c>
      <c r="S58">
        <v>6.4755500000000001</v>
      </c>
      <c r="T58">
        <v>0</v>
      </c>
      <c r="U58">
        <v>404.74120499999998</v>
      </c>
      <c r="V58">
        <v>0</v>
      </c>
      <c r="W58">
        <v>4.8324999999999996</v>
      </c>
      <c r="X58">
        <v>49.291499999999999</v>
      </c>
      <c r="Y58">
        <v>0</v>
      </c>
      <c r="Z58">
        <v>0</v>
      </c>
      <c r="AA58">
        <v>0</v>
      </c>
      <c r="AB58">
        <v>12.625776</v>
      </c>
      <c r="AC58">
        <v>9.3536319999999993</v>
      </c>
      <c r="AD58">
        <v>8.8095510000000008</v>
      </c>
      <c r="AE58">
        <v>47.780431</v>
      </c>
      <c r="AF58">
        <v>8.5767209999999992</v>
      </c>
      <c r="AG58">
        <v>18.992885000000001</v>
      </c>
      <c r="AH58">
        <v>41.187398000000002</v>
      </c>
      <c r="AI58">
        <v>0</v>
      </c>
      <c r="AJ58">
        <v>0</v>
      </c>
      <c r="AK58">
        <v>49.672784</v>
      </c>
      <c r="AL58">
        <v>0</v>
      </c>
      <c r="AM58">
        <v>15.305533</v>
      </c>
      <c r="AN58">
        <v>0.66560900000000001</v>
      </c>
      <c r="AO58">
        <v>29.835854999999999</v>
      </c>
      <c r="AP58">
        <v>12.257056</v>
      </c>
      <c r="AQ58">
        <v>0</v>
      </c>
      <c r="AR58">
        <v>12.804192</v>
      </c>
      <c r="AS58">
        <v>29.903123000000001</v>
      </c>
      <c r="AT58">
        <v>12.342174999999999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67.84</v>
      </c>
      <c r="BA58">
        <f t="shared" si="1"/>
        <v>1888.2546860000002</v>
      </c>
      <c r="BD58">
        <v>22.46</v>
      </c>
      <c r="BE58">
        <v>3.93</v>
      </c>
      <c r="BF58">
        <v>0.98</v>
      </c>
      <c r="BG58">
        <v>1.74</v>
      </c>
      <c r="BH58">
        <v>5.44</v>
      </c>
      <c r="BI58">
        <v>4.62</v>
      </c>
      <c r="BJ58">
        <v>1.46</v>
      </c>
      <c r="BK58">
        <v>2.19</v>
      </c>
      <c r="BL58">
        <v>3.18</v>
      </c>
      <c r="BM58">
        <v>1.57</v>
      </c>
      <c r="BN58">
        <v>0.5</v>
      </c>
      <c r="BO58">
        <v>13.23</v>
      </c>
      <c r="BP58">
        <v>0</v>
      </c>
      <c r="BQ58">
        <v>4.2300000000000004</v>
      </c>
      <c r="BR58">
        <v>1.88</v>
      </c>
      <c r="BS58">
        <v>0.43</v>
      </c>
      <c r="BT58">
        <v>0</v>
      </c>
      <c r="BU58">
        <v>0</v>
      </c>
      <c r="BV58">
        <v>0</v>
      </c>
      <c r="BW58">
        <f t="shared" si="2"/>
        <v>67.84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1.9330000000000001</v>
      </c>
      <c r="K59">
        <v>352.77249999999998</v>
      </c>
      <c r="L59">
        <v>328.61</v>
      </c>
      <c r="M59">
        <v>45.423954000000002</v>
      </c>
      <c r="N59">
        <v>83.358014999999995</v>
      </c>
      <c r="O59">
        <v>87.355362999999997</v>
      </c>
      <c r="P59">
        <v>112.870093</v>
      </c>
      <c r="Q59">
        <v>1.9330000000000001</v>
      </c>
      <c r="R59">
        <v>4.8324999999999996</v>
      </c>
      <c r="S59">
        <v>6.4755500000000001</v>
      </c>
      <c r="T59">
        <v>0</v>
      </c>
      <c r="U59">
        <v>404.74120499999998</v>
      </c>
      <c r="V59">
        <v>0</v>
      </c>
      <c r="W59">
        <v>4.8324999999999996</v>
      </c>
      <c r="X59">
        <v>39.143250000000002</v>
      </c>
      <c r="Y59">
        <v>0</v>
      </c>
      <c r="Z59">
        <v>0</v>
      </c>
      <c r="AA59">
        <v>0</v>
      </c>
      <c r="AB59">
        <v>12.625776</v>
      </c>
      <c r="AC59">
        <v>9.3536319999999993</v>
      </c>
      <c r="AD59">
        <v>8.8095510000000008</v>
      </c>
      <c r="AE59">
        <v>47.780431</v>
      </c>
      <c r="AF59">
        <v>8.5767209999999992</v>
      </c>
      <c r="AG59">
        <v>18.992885000000001</v>
      </c>
      <c r="AH59">
        <v>41.187398000000002</v>
      </c>
      <c r="AI59">
        <v>0</v>
      </c>
      <c r="AJ59">
        <v>0</v>
      </c>
      <c r="AK59">
        <v>49.672784</v>
      </c>
      <c r="AL59">
        <v>0</v>
      </c>
      <c r="AM59">
        <v>15.305533</v>
      </c>
      <c r="AN59">
        <v>0.66560900000000001</v>
      </c>
      <c r="AO59">
        <v>29.835854999999999</v>
      </c>
      <c r="AP59">
        <v>12.257056</v>
      </c>
      <c r="AQ59">
        <v>0</v>
      </c>
      <c r="AR59">
        <v>12.804192</v>
      </c>
      <c r="AS59">
        <v>29.903123000000001</v>
      </c>
      <c r="AT59">
        <v>12.342174999999999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67.84</v>
      </c>
      <c r="BA59">
        <f t="shared" si="1"/>
        <v>1852.233651</v>
      </c>
      <c r="BD59">
        <v>22.46</v>
      </c>
      <c r="BE59">
        <v>3.93</v>
      </c>
      <c r="BF59">
        <v>0.98</v>
      </c>
      <c r="BG59">
        <v>1.74</v>
      </c>
      <c r="BH59">
        <v>5.44</v>
      </c>
      <c r="BI59">
        <v>4.62</v>
      </c>
      <c r="BJ59">
        <v>1.46</v>
      </c>
      <c r="BK59">
        <v>2.19</v>
      </c>
      <c r="BL59">
        <v>3.18</v>
      </c>
      <c r="BM59">
        <v>1.57</v>
      </c>
      <c r="BN59">
        <v>0.5</v>
      </c>
      <c r="BO59">
        <v>13.23</v>
      </c>
      <c r="BP59">
        <v>0</v>
      </c>
      <c r="BQ59">
        <v>4.2300000000000004</v>
      </c>
      <c r="BR59">
        <v>1.88</v>
      </c>
      <c r="BS59">
        <v>0.43</v>
      </c>
      <c r="BT59">
        <v>0</v>
      </c>
      <c r="BU59">
        <v>0</v>
      </c>
      <c r="BV59">
        <v>0</v>
      </c>
      <c r="BW59">
        <f t="shared" si="2"/>
        <v>67.84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1.9330000000000001</v>
      </c>
      <c r="K60">
        <v>352.77249999999998</v>
      </c>
      <c r="L60">
        <v>328.61</v>
      </c>
      <c r="M60">
        <v>55.088954000000001</v>
      </c>
      <c r="N60">
        <v>88.190515000000005</v>
      </c>
      <c r="O60">
        <v>87.355362999999997</v>
      </c>
      <c r="P60">
        <v>117.70259299999999</v>
      </c>
      <c r="Q60">
        <v>1.9330000000000001</v>
      </c>
      <c r="R60">
        <v>4.8324999999999996</v>
      </c>
      <c r="S60">
        <v>6.4755500000000001</v>
      </c>
      <c r="T60">
        <v>0</v>
      </c>
      <c r="U60">
        <v>404.74120499999998</v>
      </c>
      <c r="V60">
        <v>0</v>
      </c>
      <c r="W60">
        <v>4.8324999999999996</v>
      </c>
      <c r="X60">
        <v>59.894101999999997</v>
      </c>
      <c r="Y60">
        <v>0</v>
      </c>
      <c r="Z60">
        <v>0</v>
      </c>
      <c r="AA60">
        <v>0</v>
      </c>
      <c r="AB60">
        <v>12.625776</v>
      </c>
      <c r="AC60">
        <v>9.3536319999999993</v>
      </c>
      <c r="AD60">
        <v>8.8095510000000008</v>
      </c>
      <c r="AE60">
        <v>47.780431</v>
      </c>
      <c r="AF60">
        <v>8.5767209999999992</v>
      </c>
      <c r="AG60">
        <v>18.992885000000001</v>
      </c>
      <c r="AH60">
        <v>41.187398000000002</v>
      </c>
      <c r="AI60">
        <v>0</v>
      </c>
      <c r="AJ60">
        <v>0</v>
      </c>
      <c r="AK60">
        <v>49.672784</v>
      </c>
      <c r="AL60">
        <v>0</v>
      </c>
      <c r="AM60">
        <v>15.305533</v>
      </c>
      <c r="AN60">
        <v>0.66560900000000001</v>
      </c>
      <c r="AO60">
        <v>29.835854999999999</v>
      </c>
      <c r="AP60">
        <v>5.5713889999999999</v>
      </c>
      <c r="AQ60">
        <v>0</v>
      </c>
      <c r="AR60">
        <v>12.804192</v>
      </c>
      <c r="AS60">
        <v>29.903123000000001</v>
      </c>
      <c r="AT60">
        <v>12.342174999999999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67.84</v>
      </c>
      <c r="BA60">
        <f t="shared" si="1"/>
        <v>1885.6288360000001</v>
      </c>
      <c r="BD60">
        <v>22.46</v>
      </c>
      <c r="BE60">
        <v>3.93</v>
      </c>
      <c r="BF60">
        <v>0.98</v>
      </c>
      <c r="BG60">
        <v>1.74</v>
      </c>
      <c r="BH60">
        <v>5.44</v>
      </c>
      <c r="BI60">
        <v>4.62</v>
      </c>
      <c r="BJ60">
        <v>1.46</v>
      </c>
      <c r="BK60">
        <v>2.19</v>
      </c>
      <c r="BL60">
        <v>3.18</v>
      </c>
      <c r="BM60">
        <v>1.57</v>
      </c>
      <c r="BN60">
        <v>0.5</v>
      </c>
      <c r="BO60">
        <v>13.23</v>
      </c>
      <c r="BP60">
        <v>0</v>
      </c>
      <c r="BQ60">
        <v>4.2300000000000004</v>
      </c>
      <c r="BR60">
        <v>1.88</v>
      </c>
      <c r="BS60">
        <v>0.43</v>
      </c>
      <c r="BT60">
        <v>0</v>
      </c>
      <c r="BU60">
        <v>0</v>
      </c>
      <c r="BV60">
        <v>0</v>
      </c>
      <c r="BW60">
        <f t="shared" si="2"/>
        <v>67.84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1.9330000000000001</v>
      </c>
      <c r="K61">
        <v>352.77249999999998</v>
      </c>
      <c r="L61">
        <v>328.61</v>
      </c>
      <c r="M61">
        <v>55.088954000000001</v>
      </c>
      <c r="N61">
        <v>88.190515000000005</v>
      </c>
      <c r="O61">
        <v>97.020363000000003</v>
      </c>
      <c r="P61">
        <v>117.70259299999999</v>
      </c>
      <c r="Q61">
        <v>9.5333889999999997</v>
      </c>
      <c r="R61">
        <v>10.406402</v>
      </c>
      <c r="S61">
        <v>6.4785459999999997</v>
      </c>
      <c r="T61">
        <v>0</v>
      </c>
      <c r="U61">
        <v>404.74120499999998</v>
      </c>
      <c r="V61">
        <v>5.0890089999999999</v>
      </c>
      <c r="W61">
        <v>11.177186000000001</v>
      </c>
      <c r="X61">
        <v>108.50015999999999</v>
      </c>
      <c r="Y61">
        <v>0</v>
      </c>
      <c r="Z61">
        <v>0</v>
      </c>
      <c r="AA61">
        <v>0</v>
      </c>
      <c r="AB61">
        <v>12.625776</v>
      </c>
      <c r="AC61">
        <v>9.3536319999999993</v>
      </c>
      <c r="AD61">
        <v>8.8095510000000008</v>
      </c>
      <c r="AE61">
        <v>47.780431</v>
      </c>
      <c r="AF61">
        <v>8.5767209999999992</v>
      </c>
      <c r="AG61">
        <v>18.992885000000001</v>
      </c>
      <c r="AH61">
        <v>41.187398000000002</v>
      </c>
      <c r="AI61">
        <v>0</v>
      </c>
      <c r="AJ61">
        <v>0</v>
      </c>
      <c r="AK61">
        <v>49.672784</v>
      </c>
      <c r="AL61">
        <v>0</v>
      </c>
      <c r="AM61">
        <v>15.305533</v>
      </c>
      <c r="AN61">
        <v>0.66560900000000001</v>
      </c>
      <c r="AO61">
        <v>29.835854999999999</v>
      </c>
      <c r="AP61">
        <v>5.5713889999999999</v>
      </c>
      <c r="AQ61">
        <v>0</v>
      </c>
      <c r="AR61">
        <v>32.010480000000001</v>
      </c>
      <c r="AS61">
        <v>30.828821000000001</v>
      </c>
      <c r="AT61">
        <v>12.342174999999999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67.84</v>
      </c>
      <c r="BA61">
        <f t="shared" si="1"/>
        <v>1988.6428619999999</v>
      </c>
      <c r="BD61">
        <v>22.46</v>
      </c>
      <c r="BE61">
        <v>3.93</v>
      </c>
      <c r="BF61">
        <v>0.98</v>
      </c>
      <c r="BG61">
        <v>1.74</v>
      </c>
      <c r="BH61">
        <v>5.44</v>
      </c>
      <c r="BI61">
        <v>4.62</v>
      </c>
      <c r="BJ61">
        <v>1.46</v>
      </c>
      <c r="BK61">
        <v>2.19</v>
      </c>
      <c r="BL61">
        <v>3.18</v>
      </c>
      <c r="BM61">
        <v>1.57</v>
      </c>
      <c r="BN61">
        <v>0.5</v>
      </c>
      <c r="BO61">
        <v>13.23</v>
      </c>
      <c r="BP61">
        <v>0</v>
      </c>
      <c r="BQ61">
        <v>4.2300000000000004</v>
      </c>
      <c r="BR61">
        <v>1.88</v>
      </c>
      <c r="BS61">
        <v>0.43</v>
      </c>
      <c r="BT61">
        <v>0</v>
      </c>
      <c r="BU61">
        <v>0</v>
      </c>
      <c r="BV61">
        <v>0</v>
      </c>
      <c r="BW61">
        <f t="shared" si="2"/>
        <v>67.84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1.9330000000000001</v>
      </c>
      <c r="K62">
        <v>352.77249999999998</v>
      </c>
      <c r="L62">
        <v>370.76563700000003</v>
      </c>
      <c r="M62">
        <v>55.088954000000001</v>
      </c>
      <c r="N62">
        <v>114.167812</v>
      </c>
      <c r="O62">
        <v>119.52282700000001</v>
      </c>
      <c r="P62">
        <v>117.70259299999999</v>
      </c>
      <c r="Q62">
        <v>9.5333889999999997</v>
      </c>
      <c r="R62">
        <v>10.406402</v>
      </c>
      <c r="S62">
        <v>6.4785459999999997</v>
      </c>
      <c r="T62">
        <v>0</v>
      </c>
      <c r="U62">
        <v>404.74120499999998</v>
      </c>
      <c r="V62">
        <v>5.0890089999999999</v>
      </c>
      <c r="W62">
        <v>11.177186000000001</v>
      </c>
      <c r="X62">
        <v>108.50015999999999</v>
      </c>
      <c r="Y62">
        <v>0</v>
      </c>
      <c r="Z62">
        <v>0</v>
      </c>
      <c r="AA62">
        <v>0</v>
      </c>
      <c r="AB62">
        <v>12.625776</v>
      </c>
      <c r="AC62">
        <v>9.3536319999999993</v>
      </c>
      <c r="AD62">
        <v>8.8095510000000008</v>
      </c>
      <c r="AE62">
        <v>47.780431</v>
      </c>
      <c r="AF62">
        <v>8.5767209999999992</v>
      </c>
      <c r="AG62">
        <v>18.992885000000001</v>
      </c>
      <c r="AH62">
        <v>41.187398000000002</v>
      </c>
      <c r="AI62">
        <v>0</v>
      </c>
      <c r="AJ62">
        <v>0</v>
      </c>
      <c r="AK62">
        <v>49.672784</v>
      </c>
      <c r="AL62">
        <v>0</v>
      </c>
      <c r="AM62">
        <v>15.305533</v>
      </c>
      <c r="AN62">
        <v>0.66560900000000001</v>
      </c>
      <c r="AO62">
        <v>29.835854999999999</v>
      </c>
      <c r="AP62">
        <v>5.5713889999999999</v>
      </c>
      <c r="AQ62">
        <v>0</v>
      </c>
      <c r="AR62">
        <v>48.015720000000002</v>
      </c>
      <c r="AS62">
        <v>30.828821000000001</v>
      </c>
      <c r="AT62">
        <v>12.342174999999999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67.81</v>
      </c>
      <c r="BA62">
        <f t="shared" si="1"/>
        <v>2095.2535000000007</v>
      </c>
      <c r="BD62">
        <v>22.46</v>
      </c>
      <c r="BE62">
        <v>3.93</v>
      </c>
      <c r="BF62">
        <v>0.98</v>
      </c>
      <c r="BG62">
        <v>1.74</v>
      </c>
      <c r="BH62">
        <v>5.44</v>
      </c>
      <c r="BI62">
        <v>4.62</v>
      </c>
      <c r="BJ62">
        <v>1.46</v>
      </c>
      <c r="BK62">
        <v>2.16</v>
      </c>
      <c r="BL62">
        <v>3.18</v>
      </c>
      <c r="BM62">
        <v>1.57</v>
      </c>
      <c r="BN62">
        <v>0.5</v>
      </c>
      <c r="BO62">
        <v>13.23</v>
      </c>
      <c r="BP62">
        <v>0</v>
      </c>
      <c r="BQ62">
        <v>4.2300000000000004</v>
      </c>
      <c r="BR62">
        <v>1.88</v>
      </c>
      <c r="BS62">
        <v>0.43</v>
      </c>
      <c r="BT62">
        <v>0</v>
      </c>
      <c r="BU62">
        <v>0</v>
      </c>
      <c r="BV62">
        <v>0</v>
      </c>
      <c r="BW62">
        <f t="shared" si="2"/>
        <v>67.81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1.9330000000000001</v>
      </c>
      <c r="K63">
        <v>352.77249999999998</v>
      </c>
      <c r="L63">
        <v>370.76563700000003</v>
      </c>
      <c r="M63">
        <v>86.984999999999999</v>
      </c>
      <c r="N63">
        <v>114.167812</v>
      </c>
      <c r="O63">
        <v>119.52282700000001</v>
      </c>
      <c r="P63">
        <v>117.70259299999999</v>
      </c>
      <c r="Q63">
        <v>5.3566330000000004</v>
      </c>
      <c r="R63">
        <v>10.406402</v>
      </c>
      <c r="S63">
        <v>6.4785459999999997</v>
      </c>
      <c r="T63">
        <v>0</v>
      </c>
      <c r="U63">
        <v>404.74120499999998</v>
      </c>
      <c r="V63">
        <v>5.0890089999999999</v>
      </c>
      <c r="W63">
        <v>30.504093000000001</v>
      </c>
      <c r="X63">
        <v>108.50015999999999</v>
      </c>
      <c r="Y63">
        <v>0</v>
      </c>
      <c r="Z63">
        <v>0</v>
      </c>
      <c r="AA63">
        <v>0</v>
      </c>
      <c r="AB63">
        <v>12.625776</v>
      </c>
      <c r="AC63">
        <v>9.3536319999999993</v>
      </c>
      <c r="AD63">
        <v>8.8095510000000008</v>
      </c>
      <c r="AE63">
        <v>47.780431</v>
      </c>
      <c r="AF63">
        <v>8.5767209999999992</v>
      </c>
      <c r="AG63">
        <v>18.992885000000001</v>
      </c>
      <c r="AH63">
        <v>41.187398000000002</v>
      </c>
      <c r="AI63">
        <v>0</v>
      </c>
      <c r="AJ63">
        <v>0</v>
      </c>
      <c r="AK63">
        <v>49.672784</v>
      </c>
      <c r="AL63">
        <v>0</v>
      </c>
      <c r="AM63">
        <v>15.305533</v>
      </c>
      <c r="AN63">
        <v>0.66560900000000001</v>
      </c>
      <c r="AO63">
        <v>29.835854999999999</v>
      </c>
      <c r="AP63">
        <v>5.5713889999999999</v>
      </c>
      <c r="AQ63">
        <v>0</v>
      </c>
      <c r="AR63">
        <v>48.015720000000002</v>
      </c>
      <c r="AS63">
        <v>30.828821000000001</v>
      </c>
      <c r="AT63">
        <v>12.342174999999999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67.81</v>
      </c>
      <c r="BA63">
        <f t="shared" si="1"/>
        <v>2142.2996970000008</v>
      </c>
      <c r="BD63">
        <v>22.46</v>
      </c>
      <c r="BE63">
        <v>3.93</v>
      </c>
      <c r="BF63">
        <v>0.98</v>
      </c>
      <c r="BG63">
        <v>1.74</v>
      </c>
      <c r="BH63">
        <v>5.44</v>
      </c>
      <c r="BI63">
        <v>4.62</v>
      </c>
      <c r="BJ63">
        <v>1.46</v>
      </c>
      <c r="BK63">
        <v>2.16</v>
      </c>
      <c r="BL63">
        <v>3.18</v>
      </c>
      <c r="BM63">
        <v>1.57</v>
      </c>
      <c r="BN63">
        <v>0.5</v>
      </c>
      <c r="BO63">
        <v>13.23</v>
      </c>
      <c r="BP63">
        <v>0</v>
      </c>
      <c r="BQ63">
        <v>4.2300000000000004</v>
      </c>
      <c r="BR63">
        <v>1.88</v>
      </c>
      <c r="BS63">
        <v>0.43</v>
      </c>
      <c r="BT63">
        <v>0</v>
      </c>
      <c r="BU63">
        <v>0</v>
      </c>
      <c r="BV63">
        <v>0</v>
      </c>
      <c r="BW63">
        <f t="shared" si="2"/>
        <v>67.81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1.9330000000000001</v>
      </c>
      <c r="K64">
        <v>375.00200000000001</v>
      </c>
      <c r="L64">
        <v>370.76563700000003</v>
      </c>
      <c r="M64">
        <v>86.984999999999999</v>
      </c>
      <c r="N64">
        <v>114.167812</v>
      </c>
      <c r="O64">
        <v>119.52282700000001</v>
      </c>
      <c r="P64">
        <v>117.70259299999999</v>
      </c>
      <c r="Q64">
        <v>5.3566330000000004</v>
      </c>
      <c r="R64">
        <v>10.406402</v>
      </c>
      <c r="S64">
        <v>6.4785459999999997</v>
      </c>
      <c r="T64">
        <v>0</v>
      </c>
      <c r="U64">
        <v>404.74120499999998</v>
      </c>
      <c r="V64">
        <v>5.0890089999999999</v>
      </c>
      <c r="W64">
        <v>30.504093000000001</v>
      </c>
      <c r="X64">
        <v>108.50015999999999</v>
      </c>
      <c r="Y64">
        <v>0</v>
      </c>
      <c r="Z64">
        <v>0</v>
      </c>
      <c r="AA64">
        <v>13.514570000000001</v>
      </c>
      <c r="AB64">
        <v>12.625776</v>
      </c>
      <c r="AC64">
        <v>9.3536319999999993</v>
      </c>
      <c r="AD64">
        <v>8.8095510000000008</v>
      </c>
      <c r="AE64">
        <v>47.780431</v>
      </c>
      <c r="AF64">
        <v>8.5767209999999992</v>
      </c>
      <c r="AG64">
        <v>18.992885000000001</v>
      </c>
      <c r="AH64">
        <v>41.187398000000002</v>
      </c>
      <c r="AI64">
        <v>0</v>
      </c>
      <c r="AJ64">
        <v>0</v>
      </c>
      <c r="AK64">
        <v>49.672784</v>
      </c>
      <c r="AL64">
        <v>0</v>
      </c>
      <c r="AM64">
        <v>15.305533</v>
      </c>
      <c r="AN64">
        <v>0.66560900000000001</v>
      </c>
      <c r="AO64">
        <v>29.835854999999999</v>
      </c>
      <c r="AP64">
        <v>5.5713889999999999</v>
      </c>
      <c r="AQ64">
        <v>0</v>
      </c>
      <c r="AR64">
        <v>48.015720000000002</v>
      </c>
      <c r="AS64">
        <v>30.828821000000001</v>
      </c>
      <c r="AT64">
        <v>12.342174999999999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67.81</v>
      </c>
      <c r="BA64">
        <f t="shared" si="1"/>
        <v>2178.0437670000006</v>
      </c>
      <c r="BD64">
        <v>22.46</v>
      </c>
      <c r="BE64">
        <v>3.93</v>
      </c>
      <c r="BF64">
        <v>0.98</v>
      </c>
      <c r="BG64">
        <v>1.74</v>
      </c>
      <c r="BH64">
        <v>5.44</v>
      </c>
      <c r="BI64">
        <v>4.62</v>
      </c>
      <c r="BJ64">
        <v>1.46</v>
      </c>
      <c r="BK64">
        <v>2.16</v>
      </c>
      <c r="BL64">
        <v>3.18</v>
      </c>
      <c r="BM64">
        <v>1.57</v>
      </c>
      <c r="BN64">
        <v>0.5</v>
      </c>
      <c r="BO64">
        <v>13.23</v>
      </c>
      <c r="BP64">
        <v>0</v>
      </c>
      <c r="BQ64">
        <v>4.2300000000000004</v>
      </c>
      <c r="BR64">
        <v>1.88</v>
      </c>
      <c r="BS64">
        <v>0.43</v>
      </c>
      <c r="BT64">
        <v>0</v>
      </c>
      <c r="BU64">
        <v>0</v>
      </c>
      <c r="BV64">
        <v>0</v>
      </c>
      <c r="BW64">
        <f t="shared" si="2"/>
        <v>67.81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1.9330000000000001</v>
      </c>
      <c r="K65">
        <v>406.75152500000002</v>
      </c>
      <c r="L65">
        <v>370.76563700000003</v>
      </c>
      <c r="M65">
        <v>86.984999999999999</v>
      </c>
      <c r="N65">
        <v>114.167812</v>
      </c>
      <c r="O65">
        <v>119.52282700000001</v>
      </c>
      <c r="P65">
        <v>134.64311499999999</v>
      </c>
      <c r="Q65">
        <v>7.6279079999999997</v>
      </c>
      <c r="R65">
        <v>10.406402</v>
      </c>
      <c r="S65">
        <v>6.4785459999999997</v>
      </c>
      <c r="T65">
        <v>0</v>
      </c>
      <c r="U65">
        <v>404.74120499999998</v>
      </c>
      <c r="V65">
        <v>5.0890089999999999</v>
      </c>
      <c r="W65">
        <v>11.390782</v>
      </c>
      <c r="X65">
        <v>93.238352000000006</v>
      </c>
      <c r="Y65">
        <v>0</v>
      </c>
      <c r="Z65">
        <v>5.8473249999999997</v>
      </c>
      <c r="AA65">
        <v>13.514570000000001</v>
      </c>
      <c r="AB65">
        <v>12.625776</v>
      </c>
      <c r="AC65">
        <v>9.3536319999999993</v>
      </c>
      <c r="AD65">
        <v>8.8095510000000008</v>
      </c>
      <c r="AE65">
        <v>47.780431</v>
      </c>
      <c r="AF65">
        <v>8.5767209999999992</v>
      </c>
      <c r="AG65">
        <v>18.992885000000001</v>
      </c>
      <c r="AH65">
        <v>41.187398000000002</v>
      </c>
      <c r="AI65">
        <v>0</v>
      </c>
      <c r="AJ65">
        <v>0</v>
      </c>
      <c r="AK65">
        <v>49.672784</v>
      </c>
      <c r="AL65">
        <v>0</v>
      </c>
      <c r="AM65">
        <v>15.305533</v>
      </c>
      <c r="AN65">
        <v>0.66560900000000001</v>
      </c>
      <c r="AO65">
        <v>29.835854999999999</v>
      </c>
      <c r="AP65">
        <v>5.5713889999999999</v>
      </c>
      <c r="AQ65">
        <v>0</v>
      </c>
      <c r="AR65">
        <v>48.015720000000002</v>
      </c>
      <c r="AS65">
        <v>31.723313999999998</v>
      </c>
      <c r="AT65">
        <v>12.342174999999999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67.81</v>
      </c>
      <c r="BA65">
        <f t="shared" si="1"/>
        <v>2201.3717880000004</v>
      </c>
      <c r="BD65">
        <v>22.46</v>
      </c>
      <c r="BE65">
        <v>3.93</v>
      </c>
      <c r="BF65">
        <v>0.98</v>
      </c>
      <c r="BG65">
        <v>1.74</v>
      </c>
      <c r="BH65">
        <v>5.44</v>
      </c>
      <c r="BI65">
        <v>4.62</v>
      </c>
      <c r="BJ65">
        <v>1.46</v>
      </c>
      <c r="BK65">
        <v>2.16</v>
      </c>
      <c r="BL65">
        <v>3.18</v>
      </c>
      <c r="BM65">
        <v>1.57</v>
      </c>
      <c r="BN65">
        <v>0.5</v>
      </c>
      <c r="BO65">
        <v>13.23</v>
      </c>
      <c r="BP65">
        <v>0</v>
      </c>
      <c r="BQ65">
        <v>4.2300000000000004</v>
      </c>
      <c r="BR65">
        <v>1.88</v>
      </c>
      <c r="BS65">
        <v>0.43</v>
      </c>
      <c r="BT65">
        <v>0</v>
      </c>
      <c r="BU65">
        <v>0</v>
      </c>
      <c r="BV65">
        <v>0</v>
      </c>
      <c r="BW65">
        <f t="shared" si="2"/>
        <v>67.81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1.9330000000000001</v>
      </c>
      <c r="K66">
        <v>406.75152500000002</v>
      </c>
      <c r="L66">
        <v>370.76563700000003</v>
      </c>
      <c r="M66">
        <v>86.984999999999999</v>
      </c>
      <c r="N66">
        <v>114.167812</v>
      </c>
      <c r="O66">
        <v>119.52282700000001</v>
      </c>
      <c r="P66">
        <v>134.64311499999999</v>
      </c>
      <c r="Q66">
        <v>14.618892000000001</v>
      </c>
      <c r="R66">
        <v>28.400409</v>
      </c>
      <c r="S66">
        <v>17.680764</v>
      </c>
      <c r="T66">
        <v>0</v>
      </c>
      <c r="U66">
        <v>404.74120499999998</v>
      </c>
      <c r="V66">
        <v>5.0890089999999999</v>
      </c>
      <c r="W66">
        <v>11.390782</v>
      </c>
      <c r="X66">
        <v>141.36116000000001</v>
      </c>
      <c r="Y66">
        <v>0</v>
      </c>
      <c r="Z66">
        <v>6.3342479999999997</v>
      </c>
      <c r="AA66">
        <v>13.514570000000001</v>
      </c>
      <c r="AB66">
        <v>12.625776</v>
      </c>
      <c r="AC66">
        <v>9.3536319999999993</v>
      </c>
      <c r="AD66">
        <v>8.8095510000000008</v>
      </c>
      <c r="AE66">
        <v>47.780431</v>
      </c>
      <c r="AF66">
        <v>8.5767209999999992</v>
      </c>
      <c r="AG66">
        <v>18.992885000000001</v>
      </c>
      <c r="AH66">
        <v>41.187398000000002</v>
      </c>
      <c r="AI66">
        <v>0</v>
      </c>
      <c r="AJ66">
        <v>0</v>
      </c>
      <c r="AK66">
        <v>49.672784</v>
      </c>
      <c r="AL66">
        <v>0</v>
      </c>
      <c r="AM66">
        <v>15.305533</v>
      </c>
      <c r="AN66">
        <v>0.66560900000000001</v>
      </c>
      <c r="AO66">
        <v>29.835854999999999</v>
      </c>
      <c r="AP66">
        <v>5.5713889999999999</v>
      </c>
      <c r="AQ66">
        <v>0</v>
      </c>
      <c r="AR66">
        <v>48.015720000000002</v>
      </c>
      <c r="AS66">
        <v>31.723313999999998</v>
      </c>
      <c r="AT66">
        <v>12.342174999999999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67.81</v>
      </c>
      <c r="BA66">
        <f t="shared" si="1"/>
        <v>2286.1687280000001</v>
      </c>
      <c r="BD66">
        <v>22.46</v>
      </c>
      <c r="BE66">
        <v>3.93</v>
      </c>
      <c r="BF66">
        <v>0.98</v>
      </c>
      <c r="BG66">
        <v>1.74</v>
      </c>
      <c r="BH66">
        <v>5.44</v>
      </c>
      <c r="BI66">
        <v>4.62</v>
      </c>
      <c r="BJ66">
        <v>1.46</v>
      </c>
      <c r="BK66">
        <v>2.16</v>
      </c>
      <c r="BL66">
        <v>3.18</v>
      </c>
      <c r="BM66">
        <v>1.57</v>
      </c>
      <c r="BN66">
        <v>0.5</v>
      </c>
      <c r="BO66">
        <v>13.23</v>
      </c>
      <c r="BP66">
        <v>0</v>
      </c>
      <c r="BQ66">
        <v>4.2300000000000004</v>
      </c>
      <c r="BR66">
        <v>1.88</v>
      </c>
      <c r="BS66">
        <v>0.43</v>
      </c>
      <c r="BT66">
        <v>0</v>
      </c>
      <c r="BU66">
        <v>0</v>
      </c>
      <c r="BV66">
        <v>0</v>
      </c>
      <c r="BW66">
        <f t="shared" si="2"/>
        <v>67.81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1.9330000000000001</v>
      </c>
      <c r="K67">
        <v>417.56008800000001</v>
      </c>
      <c r="L67">
        <v>381.43405799999999</v>
      </c>
      <c r="M67">
        <v>86.984999999999999</v>
      </c>
      <c r="N67">
        <v>114.167812</v>
      </c>
      <c r="O67">
        <v>119.52282700000001</v>
      </c>
      <c r="P67">
        <v>134.64311499999999</v>
      </c>
      <c r="Q67">
        <v>14.618892000000001</v>
      </c>
      <c r="R67">
        <v>28.400409</v>
      </c>
      <c r="S67">
        <v>17.680764</v>
      </c>
      <c r="T67">
        <v>0</v>
      </c>
      <c r="U67">
        <v>404.74120499999998</v>
      </c>
      <c r="V67">
        <v>13.888605</v>
      </c>
      <c r="W67">
        <v>31.086988999999999</v>
      </c>
      <c r="X67">
        <v>141.36116000000001</v>
      </c>
      <c r="Y67">
        <v>0</v>
      </c>
      <c r="Z67">
        <v>6.3342479999999997</v>
      </c>
      <c r="AA67">
        <v>13.514570000000001</v>
      </c>
      <c r="AB67">
        <v>12.625776</v>
      </c>
      <c r="AC67">
        <v>9.3536319999999993</v>
      </c>
      <c r="AD67">
        <v>26.428653000000001</v>
      </c>
      <c r="AE67">
        <v>47.780431</v>
      </c>
      <c r="AF67">
        <v>8.5767209999999992</v>
      </c>
      <c r="AG67">
        <v>18.992885000000001</v>
      </c>
      <c r="AH67">
        <v>41.187398000000002</v>
      </c>
      <c r="AI67">
        <v>0</v>
      </c>
      <c r="AJ67">
        <v>0</v>
      </c>
      <c r="AK67">
        <v>49.672784</v>
      </c>
      <c r="AL67">
        <v>0</v>
      </c>
      <c r="AM67">
        <v>15.305533</v>
      </c>
      <c r="AN67">
        <v>0.66560900000000001</v>
      </c>
      <c r="AO67">
        <v>29.835854999999999</v>
      </c>
      <c r="AP67">
        <v>5.5713889999999999</v>
      </c>
      <c r="AQ67">
        <v>0</v>
      </c>
      <c r="AR67">
        <v>48.015720000000002</v>
      </c>
      <c r="AS67">
        <v>31.723313999999998</v>
      </c>
      <c r="AT67">
        <v>12.342174999999999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67.81</v>
      </c>
      <c r="BA67">
        <f t="shared" si="1"/>
        <v>2353.7606169999999</v>
      </c>
      <c r="BD67">
        <v>22.46</v>
      </c>
      <c r="BE67">
        <v>3.93</v>
      </c>
      <c r="BF67">
        <v>0.98</v>
      </c>
      <c r="BG67">
        <v>1.74</v>
      </c>
      <c r="BH67">
        <v>5.44</v>
      </c>
      <c r="BI67">
        <v>4.62</v>
      </c>
      <c r="BJ67">
        <v>1.46</v>
      </c>
      <c r="BK67">
        <v>2.16</v>
      </c>
      <c r="BL67">
        <v>3.18</v>
      </c>
      <c r="BM67">
        <v>1.57</v>
      </c>
      <c r="BN67">
        <v>0.5</v>
      </c>
      <c r="BO67">
        <v>13.23</v>
      </c>
      <c r="BP67">
        <v>0</v>
      </c>
      <c r="BQ67">
        <v>4.2300000000000004</v>
      </c>
      <c r="BR67">
        <v>1.88</v>
      </c>
      <c r="BS67">
        <v>0.43</v>
      </c>
      <c r="BT67">
        <v>0</v>
      </c>
      <c r="BU67">
        <v>0</v>
      </c>
      <c r="BV67">
        <v>0</v>
      </c>
      <c r="BW67">
        <f t="shared" si="2"/>
        <v>67.81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1.9330000000000001</v>
      </c>
      <c r="K68">
        <v>432.05758800000001</v>
      </c>
      <c r="L68">
        <v>381.43405799999999</v>
      </c>
      <c r="M68">
        <v>86.984999999999999</v>
      </c>
      <c r="N68">
        <v>114.167812</v>
      </c>
      <c r="O68">
        <v>119.52282700000001</v>
      </c>
      <c r="P68">
        <v>134.64311499999999</v>
      </c>
      <c r="Q68">
        <v>14.618892000000001</v>
      </c>
      <c r="R68">
        <v>28.400409</v>
      </c>
      <c r="S68">
        <v>17.680764</v>
      </c>
      <c r="T68">
        <v>0</v>
      </c>
      <c r="U68">
        <v>404.74120499999998</v>
      </c>
      <c r="V68">
        <v>13.888605</v>
      </c>
      <c r="W68">
        <v>31.086988999999999</v>
      </c>
      <c r="X68">
        <v>141.36116000000001</v>
      </c>
      <c r="Y68">
        <v>0</v>
      </c>
      <c r="Z68">
        <v>6.3342479999999997</v>
      </c>
      <c r="AA68">
        <v>13.514570000000001</v>
      </c>
      <c r="AB68">
        <v>12.625776</v>
      </c>
      <c r="AC68">
        <v>9.3536319999999993</v>
      </c>
      <c r="AD68">
        <v>26.428653000000001</v>
      </c>
      <c r="AE68">
        <v>47.780431</v>
      </c>
      <c r="AF68">
        <v>8.5767209999999992</v>
      </c>
      <c r="AG68">
        <v>18.992885000000001</v>
      </c>
      <c r="AH68">
        <v>41.187398000000002</v>
      </c>
      <c r="AI68">
        <v>0</v>
      </c>
      <c r="AJ68">
        <v>0</v>
      </c>
      <c r="AK68">
        <v>49.672784</v>
      </c>
      <c r="AL68">
        <v>0</v>
      </c>
      <c r="AM68">
        <v>15.305533</v>
      </c>
      <c r="AN68">
        <v>0.66560900000000001</v>
      </c>
      <c r="AO68">
        <v>29.835854999999999</v>
      </c>
      <c r="AP68">
        <v>5.5713889999999999</v>
      </c>
      <c r="AQ68">
        <v>0</v>
      </c>
      <c r="AR68">
        <v>48.015720000000002</v>
      </c>
      <c r="AS68">
        <v>31.723313999999998</v>
      </c>
      <c r="AT68">
        <v>12.342174999999999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67.81</v>
      </c>
      <c r="BA68">
        <f t="shared" ref="BA68:BA99" si="4">SUM(B68:AZ68)</f>
        <v>2368.2581169999999</v>
      </c>
      <c r="BD68">
        <v>22.46</v>
      </c>
      <c r="BE68">
        <v>3.93</v>
      </c>
      <c r="BF68">
        <v>0.98</v>
      </c>
      <c r="BG68">
        <v>1.74</v>
      </c>
      <c r="BH68">
        <v>5.44</v>
      </c>
      <c r="BI68">
        <v>4.62</v>
      </c>
      <c r="BJ68">
        <v>1.46</v>
      </c>
      <c r="BK68">
        <v>2.16</v>
      </c>
      <c r="BL68">
        <v>3.18</v>
      </c>
      <c r="BM68">
        <v>1.57</v>
      </c>
      <c r="BN68">
        <v>0.5</v>
      </c>
      <c r="BO68">
        <v>13.23</v>
      </c>
      <c r="BP68">
        <v>0</v>
      </c>
      <c r="BQ68">
        <v>4.2300000000000004</v>
      </c>
      <c r="BR68">
        <v>1.88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67.81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1.9330000000000001</v>
      </c>
      <c r="K69">
        <v>449.454588</v>
      </c>
      <c r="L69">
        <v>381.43405799999999</v>
      </c>
      <c r="M69">
        <v>86.984999999999999</v>
      </c>
      <c r="N69">
        <v>114.167812</v>
      </c>
      <c r="O69">
        <v>119.52282700000001</v>
      </c>
      <c r="P69">
        <v>134.64311499999999</v>
      </c>
      <c r="Q69">
        <v>14.618892000000001</v>
      </c>
      <c r="R69">
        <v>28.400409</v>
      </c>
      <c r="S69">
        <v>17.680764</v>
      </c>
      <c r="T69">
        <v>0</v>
      </c>
      <c r="U69">
        <v>404.74120499999998</v>
      </c>
      <c r="V69">
        <v>13.888605</v>
      </c>
      <c r="W69">
        <v>31.086988999999999</v>
      </c>
      <c r="X69">
        <v>141.36116000000001</v>
      </c>
      <c r="Y69">
        <v>0</v>
      </c>
      <c r="Z69">
        <v>6.3342479999999997</v>
      </c>
      <c r="AA69">
        <v>13.514570000000001</v>
      </c>
      <c r="AB69">
        <v>12.625776</v>
      </c>
      <c r="AC69">
        <v>9.3536319999999993</v>
      </c>
      <c r="AD69">
        <v>26.428653000000001</v>
      </c>
      <c r="AE69">
        <v>47.780431</v>
      </c>
      <c r="AF69">
        <v>8.5767209999999992</v>
      </c>
      <c r="AG69">
        <v>18.992885000000001</v>
      </c>
      <c r="AH69">
        <v>18.305510000000002</v>
      </c>
      <c r="AI69">
        <v>0</v>
      </c>
      <c r="AJ69">
        <v>0</v>
      </c>
      <c r="AK69">
        <v>49.672784</v>
      </c>
      <c r="AL69">
        <v>0</v>
      </c>
      <c r="AM69">
        <v>15.305533</v>
      </c>
      <c r="AN69">
        <v>0.66560900000000001</v>
      </c>
      <c r="AO69">
        <v>29.835854999999999</v>
      </c>
      <c r="AP69">
        <v>5.5713889999999999</v>
      </c>
      <c r="AQ69">
        <v>0</v>
      </c>
      <c r="AR69">
        <v>51.750275999999999</v>
      </c>
      <c r="AS69">
        <v>31.723313999999998</v>
      </c>
      <c r="AT69">
        <v>12.342174999999999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67.56</v>
      </c>
      <c r="BA69">
        <f t="shared" si="4"/>
        <v>2366.2577850000007</v>
      </c>
      <c r="BD69">
        <v>22.46</v>
      </c>
      <c r="BE69">
        <v>3.73</v>
      </c>
      <c r="BF69">
        <v>0.98</v>
      </c>
      <c r="BG69">
        <v>1.74</v>
      </c>
      <c r="BH69">
        <v>5.39</v>
      </c>
      <c r="BI69">
        <v>4.62</v>
      </c>
      <c r="BJ69">
        <v>1.46</v>
      </c>
      <c r="BK69">
        <v>2.16</v>
      </c>
      <c r="BL69">
        <v>3.18</v>
      </c>
      <c r="BM69">
        <v>1.57</v>
      </c>
      <c r="BN69">
        <v>0.5</v>
      </c>
      <c r="BO69">
        <v>13.23</v>
      </c>
      <c r="BP69">
        <v>0</v>
      </c>
      <c r="BQ69">
        <v>4.2300000000000004</v>
      </c>
      <c r="BR69">
        <v>1.88</v>
      </c>
      <c r="BS69">
        <v>0.43</v>
      </c>
      <c r="BT69">
        <v>0</v>
      </c>
      <c r="BU69">
        <v>0</v>
      </c>
      <c r="BV69">
        <v>0</v>
      </c>
      <c r="BW69">
        <f t="shared" si="5"/>
        <v>67.56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1.9330000000000001</v>
      </c>
      <c r="K70">
        <v>471.68408799999997</v>
      </c>
      <c r="L70">
        <v>381.43405799999999</v>
      </c>
      <c r="M70">
        <v>86.984999999999999</v>
      </c>
      <c r="N70">
        <v>114.167812</v>
      </c>
      <c r="O70">
        <v>119.52282700000001</v>
      </c>
      <c r="P70">
        <v>134.64311499999999</v>
      </c>
      <c r="Q70">
        <v>14.618892000000001</v>
      </c>
      <c r="R70">
        <v>28.400409</v>
      </c>
      <c r="S70">
        <v>17.680764</v>
      </c>
      <c r="T70">
        <v>0</v>
      </c>
      <c r="U70">
        <v>404.74120499999998</v>
      </c>
      <c r="V70">
        <v>13.888605</v>
      </c>
      <c r="W70">
        <v>31.086988999999999</v>
      </c>
      <c r="X70">
        <v>141.36116000000001</v>
      </c>
      <c r="Y70">
        <v>0</v>
      </c>
      <c r="Z70">
        <v>6.3342479999999997</v>
      </c>
      <c r="AA70">
        <v>13.514570000000001</v>
      </c>
      <c r="AB70">
        <v>12.625776</v>
      </c>
      <c r="AC70">
        <v>9.3536319999999993</v>
      </c>
      <c r="AD70">
        <v>26.428653000000001</v>
      </c>
      <c r="AE70">
        <v>47.780431</v>
      </c>
      <c r="AF70">
        <v>8.5767209999999992</v>
      </c>
      <c r="AG70">
        <v>18.992885000000001</v>
      </c>
      <c r="AH70">
        <v>0</v>
      </c>
      <c r="AI70">
        <v>0</v>
      </c>
      <c r="AJ70">
        <v>0</v>
      </c>
      <c r="AK70">
        <v>49.672784</v>
      </c>
      <c r="AL70">
        <v>0</v>
      </c>
      <c r="AM70">
        <v>15.305533</v>
      </c>
      <c r="AN70">
        <v>0.66560900000000001</v>
      </c>
      <c r="AO70">
        <v>29.835854999999999</v>
      </c>
      <c r="AP70">
        <v>5.5713889999999999</v>
      </c>
      <c r="AQ70">
        <v>0</v>
      </c>
      <c r="AR70">
        <v>51.750275999999999</v>
      </c>
      <c r="AS70">
        <v>31.723313999999998</v>
      </c>
      <c r="AT70">
        <v>12.342174999999999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67.56</v>
      </c>
      <c r="BA70">
        <f t="shared" si="4"/>
        <v>2370.1817750000005</v>
      </c>
      <c r="BD70">
        <v>22.46</v>
      </c>
      <c r="BE70">
        <v>3.73</v>
      </c>
      <c r="BF70">
        <v>0.98</v>
      </c>
      <c r="BG70">
        <v>1.74</v>
      </c>
      <c r="BH70">
        <v>5.39</v>
      </c>
      <c r="BI70">
        <v>4.62</v>
      </c>
      <c r="BJ70">
        <v>1.46</v>
      </c>
      <c r="BK70">
        <v>2.16</v>
      </c>
      <c r="BL70">
        <v>3.18</v>
      </c>
      <c r="BM70">
        <v>1.57</v>
      </c>
      <c r="BN70">
        <v>0.5</v>
      </c>
      <c r="BO70">
        <v>13.23</v>
      </c>
      <c r="BP70">
        <v>0</v>
      </c>
      <c r="BQ70">
        <v>4.2300000000000004</v>
      </c>
      <c r="BR70">
        <v>1.88</v>
      </c>
      <c r="BS70">
        <v>0.43</v>
      </c>
      <c r="BT70">
        <v>0</v>
      </c>
      <c r="BU70">
        <v>0</v>
      </c>
      <c r="BV70">
        <v>0</v>
      </c>
      <c r="BW70">
        <f t="shared" si="5"/>
        <v>67.56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1.9330000000000001</v>
      </c>
      <c r="K71">
        <v>485.21508799999998</v>
      </c>
      <c r="L71">
        <v>381.43405799999999</v>
      </c>
      <c r="M71">
        <v>86.984999999999999</v>
      </c>
      <c r="N71">
        <v>114.167812</v>
      </c>
      <c r="O71">
        <v>119.52282700000001</v>
      </c>
      <c r="P71">
        <v>134.64311499999999</v>
      </c>
      <c r="Q71">
        <v>14.618892000000001</v>
      </c>
      <c r="R71">
        <v>28.400409</v>
      </c>
      <c r="S71">
        <v>17.680764</v>
      </c>
      <c r="T71">
        <v>0</v>
      </c>
      <c r="U71">
        <v>404.74120499999998</v>
      </c>
      <c r="V71">
        <v>13.888605</v>
      </c>
      <c r="W71">
        <v>31.086988999999999</v>
      </c>
      <c r="X71">
        <v>141.36116000000001</v>
      </c>
      <c r="Y71">
        <v>0</v>
      </c>
      <c r="Z71">
        <v>12.7578</v>
      </c>
      <c r="AA71">
        <v>27.105492000000002</v>
      </c>
      <c r="AB71">
        <v>12.625776</v>
      </c>
      <c r="AC71">
        <v>9.3536319999999993</v>
      </c>
      <c r="AD71">
        <v>26.428653000000001</v>
      </c>
      <c r="AE71">
        <v>47.780431</v>
      </c>
      <c r="AF71">
        <v>8.5767209999999992</v>
      </c>
      <c r="AG71">
        <v>18.992885000000001</v>
      </c>
      <c r="AH71">
        <v>0</v>
      </c>
      <c r="AI71">
        <v>0</v>
      </c>
      <c r="AJ71">
        <v>0</v>
      </c>
      <c r="AK71">
        <v>49.672784</v>
      </c>
      <c r="AL71">
        <v>0</v>
      </c>
      <c r="AM71">
        <v>15.305533</v>
      </c>
      <c r="AN71">
        <v>0.66560900000000001</v>
      </c>
      <c r="AO71">
        <v>29.835854999999999</v>
      </c>
      <c r="AP71">
        <v>5.5713889999999999</v>
      </c>
      <c r="AQ71">
        <v>0</v>
      </c>
      <c r="AR71">
        <v>48.015720000000002</v>
      </c>
      <c r="AS71">
        <v>30.828821000000001</v>
      </c>
      <c r="AT71">
        <v>12.342174999999999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67.42</v>
      </c>
      <c r="BA71">
        <f t="shared" si="4"/>
        <v>2398.9582000000009</v>
      </c>
      <c r="BD71">
        <v>22.46</v>
      </c>
      <c r="BE71">
        <v>3.63</v>
      </c>
      <c r="BF71">
        <v>0.98</v>
      </c>
      <c r="BG71">
        <v>1.74</v>
      </c>
      <c r="BH71">
        <v>5.39</v>
      </c>
      <c r="BI71">
        <v>4.62</v>
      </c>
      <c r="BJ71">
        <v>1.46</v>
      </c>
      <c r="BK71">
        <v>2.12</v>
      </c>
      <c r="BL71">
        <v>3.18</v>
      </c>
      <c r="BM71">
        <v>1.57</v>
      </c>
      <c r="BN71">
        <v>0.5</v>
      </c>
      <c r="BO71">
        <v>13.23</v>
      </c>
      <c r="BP71">
        <v>0</v>
      </c>
      <c r="BQ71">
        <v>4.2300000000000004</v>
      </c>
      <c r="BR71">
        <v>1.88</v>
      </c>
      <c r="BS71">
        <v>0.43</v>
      </c>
      <c r="BT71">
        <v>0</v>
      </c>
      <c r="BU71">
        <v>0</v>
      </c>
      <c r="BV71">
        <v>0</v>
      </c>
      <c r="BW71">
        <f t="shared" si="5"/>
        <v>67.42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1.9330000000000001</v>
      </c>
      <c r="K72">
        <v>530.64058799999998</v>
      </c>
      <c r="L72">
        <v>381.43405799999999</v>
      </c>
      <c r="M72">
        <v>86.984999999999999</v>
      </c>
      <c r="N72">
        <v>114.167812</v>
      </c>
      <c r="O72">
        <v>119.52282700000001</v>
      </c>
      <c r="P72">
        <v>134.64311499999999</v>
      </c>
      <c r="Q72">
        <v>14.618892000000001</v>
      </c>
      <c r="R72">
        <v>28.400409</v>
      </c>
      <c r="S72">
        <v>17.680764</v>
      </c>
      <c r="T72">
        <v>0</v>
      </c>
      <c r="U72">
        <v>404.74120499999998</v>
      </c>
      <c r="V72">
        <v>13.888605</v>
      </c>
      <c r="W72">
        <v>31.086988999999999</v>
      </c>
      <c r="X72">
        <v>141.36116000000001</v>
      </c>
      <c r="Y72">
        <v>0</v>
      </c>
      <c r="Z72">
        <v>6.3342479999999997</v>
      </c>
      <c r="AA72">
        <v>27.105492000000002</v>
      </c>
      <c r="AB72">
        <v>12.625776</v>
      </c>
      <c r="AC72">
        <v>9.3536319999999993</v>
      </c>
      <c r="AD72">
        <v>26.428653000000001</v>
      </c>
      <c r="AE72">
        <v>47.780431</v>
      </c>
      <c r="AF72">
        <v>8.5767209999999992</v>
      </c>
      <c r="AG72">
        <v>18.992885000000001</v>
      </c>
      <c r="AH72">
        <v>0</v>
      </c>
      <c r="AI72">
        <v>0</v>
      </c>
      <c r="AJ72">
        <v>0</v>
      </c>
      <c r="AK72">
        <v>49.672784</v>
      </c>
      <c r="AL72">
        <v>0</v>
      </c>
      <c r="AM72">
        <v>15.305533</v>
      </c>
      <c r="AN72">
        <v>0.66560900000000001</v>
      </c>
      <c r="AO72">
        <v>29.835854999999999</v>
      </c>
      <c r="AP72">
        <v>5.5713889999999999</v>
      </c>
      <c r="AQ72">
        <v>0</v>
      </c>
      <c r="AR72">
        <v>48.015720000000002</v>
      </c>
      <c r="AS72">
        <v>30.828821000000001</v>
      </c>
      <c r="AT72">
        <v>12.342174999999999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67.42</v>
      </c>
      <c r="BA72">
        <f t="shared" si="4"/>
        <v>2437.9601480000001</v>
      </c>
      <c r="BD72">
        <v>22.46</v>
      </c>
      <c r="BE72">
        <v>3.63</v>
      </c>
      <c r="BF72">
        <v>0.98</v>
      </c>
      <c r="BG72">
        <v>1.74</v>
      </c>
      <c r="BH72">
        <v>5.39</v>
      </c>
      <c r="BI72">
        <v>4.62</v>
      </c>
      <c r="BJ72">
        <v>1.46</v>
      </c>
      <c r="BK72">
        <v>2.12</v>
      </c>
      <c r="BL72">
        <v>3.18</v>
      </c>
      <c r="BM72">
        <v>1.57</v>
      </c>
      <c r="BN72">
        <v>0.5</v>
      </c>
      <c r="BO72">
        <v>13.23</v>
      </c>
      <c r="BP72">
        <v>0</v>
      </c>
      <c r="BQ72">
        <v>4.2300000000000004</v>
      </c>
      <c r="BR72">
        <v>1.88</v>
      </c>
      <c r="BS72">
        <v>0.43</v>
      </c>
      <c r="BT72">
        <v>0</v>
      </c>
      <c r="BU72">
        <v>0</v>
      </c>
      <c r="BV72">
        <v>0</v>
      </c>
      <c r="BW72">
        <f t="shared" si="5"/>
        <v>67.42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1.9330000000000001</v>
      </c>
      <c r="K73">
        <v>523.87508800000001</v>
      </c>
      <c r="L73">
        <v>381.43405799999999</v>
      </c>
      <c r="M73">
        <v>86.984999999999999</v>
      </c>
      <c r="N73">
        <v>114.167812</v>
      </c>
      <c r="O73">
        <v>119.52282700000001</v>
      </c>
      <c r="P73">
        <v>134.64311499999999</v>
      </c>
      <c r="Q73">
        <v>14.618892000000001</v>
      </c>
      <c r="R73">
        <v>28.400409</v>
      </c>
      <c r="S73">
        <v>17.680764</v>
      </c>
      <c r="T73">
        <v>0</v>
      </c>
      <c r="U73">
        <v>404.74120499999998</v>
      </c>
      <c r="V73">
        <v>13.888605</v>
      </c>
      <c r="W73">
        <v>31.086988999999999</v>
      </c>
      <c r="X73">
        <v>141.36116000000001</v>
      </c>
      <c r="Y73">
        <v>0</v>
      </c>
      <c r="Z73">
        <v>6.3342479999999997</v>
      </c>
      <c r="AA73">
        <v>27.105492000000002</v>
      </c>
      <c r="AB73">
        <v>12.625776</v>
      </c>
      <c r="AC73">
        <v>9.3536319999999993</v>
      </c>
      <c r="AD73">
        <v>26.428653000000001</v>
      </c>
      <c r="AE73">
        <v>47.780431</v>
      </c>
      <c r="AF73">
        <v>8.5767209999999992</v>
      </c>
      <c r="AG73">
        <v>18.992885000000001</v>
      </c>
      <c r="AH73">
        <v>0</v>
      </c>
      <c r="AI73">
        <v>0</v>
      </c>
      <c r="AJ73">
        <v>0</v>
      </c>
      <c r="AK73">
        <v>49.672784</v>
      </c>
      <c r="AL73">
        <v>0</v>
      </c>
      <c r="AM73">
        <v>15.305533</v>
      </c>
      <c r="AN73">
        <v>0.66560900000000001</v>
      </c>
      <c r="AO73">
        <v>29.835854999999999</v>
      </c>
      <c r="AP73">
        <v>12.257056</v>
      </c>
      <c r="AQ73">
        <v>0</v>
      </c>
      <c r="AR73">
        <v>48.015720000000002</v>
      </c>
      <c r="AS73">
        <v>30.828821000000001</v>
      </c>
      <c r="AT73">
        <v>12.342174999999999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67.42</v>
      </c>
      <c r="BA73">
        <f t="shared" si="4"/>
        <v>2437.8803149999999</v>
      </c>
      <c r="BD73">
        <v>22.46</v>
      </c>
      <c r="BE73">
        <v>3.63</v>
      </c>
      <c r="BF73">
        <v>0.98</v>
      </c>
      <c r="BG73">
        <v>1.74</v>
      </c>
      <c r="BH73">
        <v>5.39</v>
      </c>
      <c r="BI73">
        <v>4.62</v>
      </c>
      <c r="BJ73">
        <v>1.46</v>
      </c>
      <c r="BK73">
        <v>2.12</v>
      </c>
      <c r="BL73">
        <v>3.18</v>
      </c>
      <c r="BM73">
        <v>1.57</v>
      </c>
      <c r="BN73">
        <v>0.5</v>
      </c>
      <c r="BO73">
        <v>13.23</v>
      </c>
      <c r="BP73">
        <v>0</v>
      </c>
      <c r="BQ73">
        <v>4.2300000000000004</v>
      </c>
      <c r="BR73">
        <v>1.88</v>
      </c>
      <c r="BS73">
        <v>0.43</v>
      </c>
      <c r="BT73">
        <v>0</v>
      </c>
      <c r="BU73">
        <v>0</v>
      </c>
      <c r="BV73">
        <v>0</v>
      </c>
      <c r="BW73">
        <f t="shared" si="5"/>
        <v>67.42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1.9330000000000001</v>
      </c>
      <c r="K74">
        <v>504.54508800000002</v>
      </c>
      <c r="L74">
        <v>381.43405799999999</v>
      </c>
      <c r="M74">
        <v>86.984999999999999</v>
      </c>
      <c r="N74">
        <v>114.167812</v>
      </c>
      <c r="O74">
        <v>119.52282700000001</v>
      </c>
      <c r="P74">
        <v>134.64311499999999</v>
      </c>
      <c r="Q74">
        <v>14.618892000000001</v>
      </c>
      <c r="R74">
        <v>28.400409</v>
      </c>
      <c r="S74">
        <v>17.680764</v>
      </c>
      <c r="T74">
        <v>0</v>
      </c>
      <c r="U74">
        <v>404.74120499999998</v>
      </c>
      <c r="V74">
        <v>13.888605</v>
      </c>
      <c r="W74">
        <v>31.086988999999999</v>
      </c>
      <c r="X74">
        <v>141.36116000000001</v>
      </c>
      <c r="Y74">
        <v>0</v>
      </c>
      <c r="Z74">
        <v>6.3342479999999997</v>
      </c>
      <c r="AA74">
        <v>27.105492000000002</v>
      </c>
      <c r="AB74">
        <v>12.625776</v>
      </c>
      <c r="AC74">
        <v>9.3536319999999993</v>
      </c>
      <c r="AD74">
        <v>26.428653000000001</v>
      </c>
      <c r="AE74">
        <v>47.780431</v>
      </c>
      <c r="AF74">
        <v>8.5767209999999992</v>
      </c>
      <c r="AG74">
        <v>18.992885000000001</v>
      </c>
      <c r="AH74">
        <v>0</v>
      </c>
      <c r="AI74">
        <v>0</v>
      </c>
      <c r="AJ74">
        <v>0</v>
      </c>
      <c r="AK74">
        <v>49.672784</v>
      </c>
      <c r="AL74">
        <v>0</v>
      </c>
      <c r="AM74">
        <v>15.305533</v>
      </c>
      <c r="AN74">
        <v>0.66560900000000001</v>
      </c>
      <c r="AO74">
        <v>29.835854999999999</v>
      </c>
      <c r="AP74">
        <v>12.257056</v>
      </c>
      <c r="AQ74">
        <v>6.697845</v>
      </c>
      <c r="AR74">
        <v>48.015720000000002</v>
      </c>
      <c r="AS74">
        <v>30.828821000000001</v>
      </c>
      <c r="AT74">
        <v>12.342174999999999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67.42</v>
      </c>
      <c r="BA74">
        <f t="shared" si="4"/>
        <v>2425.2481600000001</v>
      </c>
      <c r="BD74">
        <v>22.46</v>
      </c>
      <c r="BE74">
        <v>3.63</v>
      </c>
      <c r="BF74">
        <v>0.98</v>
      </c>
      <c r="BG74">
        <v>1.74</v>
      </c>
      <c r="BH74">
        <v>5.39</v>
      </c>
      <c r="BI74">
        <v>4.62</v>
      </c>
      <c r="BJ74">
        <v>1.46</v>
      </c>
      <c r="BK74">
        <v>2.12</v>
      </c>
      <c r="BL74">
        <v>3.18</v>
      </c>
      <c r="BM74">
        <v>1.57</v>
      </c>
      <c r="BN74">
        <v>0.5</v>
      </c>
      <c r="BO74">
        <v>13.23</v>
      </c>
      <c r="BP74">
        <v>0</v>
      </c>
      <c r="BQ74">
        <v>4.2300000000000004</v>
      </c>
      <c r="BR74">
        <v>1.88</v>
      </c>
      <c r="BS74">
        <v>0.43</v>
      </c>
      <c r="BT74">
        <v>0</v>
      </c>
      <c r="BU74">
        <v>0</v>
      </c>
      <c r="BV74">
        <v>0</v>
      </c>
      <c r="BW74">
        <f t="shared" si="5"/>
        <v>67.42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1.9330000000000001</v>
      </c>
      <c r="K75">
        <v>434.957088</v>
      </c>
      <c r="L75">
        <v>458.75405799999999</v>
      </c>
      <c r="M75">
        <v>86.984999999999999</v>
      </c>
      <c r="N75">
        <v>114.167812</v>
      </c>
      <c r="O75">
        <v>119.52282700000001</v>
      </c>
      <c r="P75">
        <v>134.64311499999999</v>
      </c>
      <c r="Q75">
        <v>14.618892000000001</v>
      </c>
      <c r="R75">
        <v>28.400409</v>
      </c>
      <c r="S75">
        <v>17.680764</v>
      </c>
      <c r="T75">
        <v>0</v>
      </c>
      <c r="U75">
        <v>404.74120499999998</v>
      </c>
      <c r="V75">
        <v>13.888605</v>
      </c>
      <c r="W75">
        <v>31.086988999999999</v>
      </c>
      <c r="X75">
        <v>141.36116000000001</v>
      </c>
      <c r="Y75">
        <v>0</v>
      </c>
      <c r="Z75">
        <v>6.3342479999999997</v>
      </c>
      <c r="AA75">
        <v>27.105492000000002</v>
      </c>
      <c r="AB75">
        <v>12.625776</v>
      </c>
      <c r="AC75">
        <v>9.3536319999999993</v>
      </c>
      <c r="AD75">
        <v>26.428653000000001</v>
      </c>
      <c r="AE75">
        <v>47.780431</v>
      </c>
      <c r="AF75">
        <v>8.5767209999999992</v>
      </c>
      <c r="AG75">
        <v>18.992885000000001</v>
      </c>
      <c r="AH75">
        <v>18.305510000000002</v>
      </c>
      <c r="AI75">
        <v>0</v>
      </c>
      <c r="AJ75">
        <v>0</v>
      </c>
      <c r="AK75">
        <v>49.672784</v>
      </c>
      <c r="AL75">
        <v>0</v>
      </c>
      <c r="AM75">
        <v>15.305533</v>
      </c>
      <c r="AN75">
        <v>0.66560900000000001</v>
      </c>
      <c r="AO75">
        <v>29.835854999999999</v>
      </c>
      <c r="AP75">
        <v>7.4285189999999997</v>
      </c>
      <c r="AQ75">
        <v>14.369922000000001</v>
      </c>
      <c r="AR75">
        <v>48.015720000000002</v>
      </c>
      <c r="AS75">
        <v>30.828821000000001</v>
      </c>
      <c r="AT75">
        <v>12.342174999999999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70.31</v>
      </c>
      <c r="BA75">
        <f t="shared" si="4"/>
        <v>2457.0192099999999</v>
      </c>
      <c r="BD75">
        <v>22.46</v>
      </c>
      <c r="BE75">
        <v>7.19</v>
      </c>
      <c r="BF75">
        <v>1.01</v>
      </c>
      <c r="BG75">
        <v>1.68</v>
      </c>
      <c r="BH75">
        <v>5.39</v>
      </c>
      <c r="BI75">
        <v>4.53</v>
      </c>
      <c r="BJ75">
        <v>1.5</v>
      </c>
      <c r="BK75">
        <v>2.12</v>
      </c>
      <c r="BL75">
        <v>3.05</v>
      </c>
      <c r="BM75">
        <v>1.57</v>
      </c>
      <c r="BN75">
        <v>0.48</v>
      </c>
      <c r="BO75">
        <v>12.91</v>
      </c>
      <c r="BP75">
        <v>0</v>
      </c>
      <c r="BQ75">
        <v>4.1100000000000003</v>
      </c>
      <c r="BR75">
        <v>1.88</v>
      </c>
      <c r="BS75">
        <v>0.43</v>
      </c>
      <c r="BT75">
        <v>0</v>
      </c>
      <c r="BU75">
        <v>0</v>
      </c>
      <c r="BV75">
        <v>0</v>
      </c>
      <c r="BW75">
        <f t="shared" si="5"/>
        <v>70.31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10.399057000000001</v>
      </c>
      <c r="K76">
        <v>439.21829000000002</v>
      </c>
      <c r="L76">
        <v>631.26947500000006</v>
      </c>
      <c r="M76">
        <v>86.984999999999999</v>
      </c>
      <c r="N76">
        <v>114.167812</v>
      </c>
      <c r="O76">
        <v>119.52282700000001</v>
      </c>
      <c r="P76">
        <v>134.64311499999999</v>
      </c>
      <c r="Q76">
        <v>18.369999</v>
      </c>
      <c r="R76">
        <v>40.964908999999999</v>
      </c>
      <c r="S76">
        <v>25.412763999999999</v>
      </c>
      <c r="T76">
        <v>0</v>
      </c>
      <c r="U76">
        <v>404.74120499999998</v>
      </c>
      <c r="V76">
        <v>19.687605000000001</v>
      </c>
      <c r="W76">
        <v>40.751989000000002</v>
      </c>
      <c r="X76">
        <v>141.36116000000001</v>
      </c>
      <c r="Y76">
        <v>0</v>
      </c>
      <c r="Z76">
        <v>6.3342479999999997</v>
      </c>
      <c r="AA76">
        <v>27.105492000000002</v>
      </c>
      <c r="AB76">
        <v>12.625776</v>
      </c>
      <c r="AC76">
        <v>9.3536319999999993</v>
      </c>
      <c r="AD76">
        <v>26.428653000000001</v>
      </c>
      <c r="AE76">
        <v>47.780431</v>
      </c>
      <c r="AF76">
        <v>8.5767209999999992</v>
      </c>
      <c r="AG76">
        <v>18.992885000000001</v>
      </c>
      <c r="AH76">
        <v>41.187398000000002</v>
      </c>
      <c r="AI76">
        <v>0</v>
      </c>
      <c r="AJ76">
        <v>0</v>
      </c>
      <c r="AK76">
        <v>49.672784</v>
      </c>
      <c r="AL76">
        <v>0</v>
      </c>
      <c r="AM76">
        <v>15.305533</v>
      </c>
      <c r="AN76">
        <v>0.66560900000000001</v>
      </c>
      <c r="AO76">
        <v>29.835854999999999</v>
      </c>
      <c r="AP76">
        <v>7.4285189999999997</v>
      </c>
      <c r="AQ76">
        <v>14.369922000000001</v>
      </c>
      <c r="AR76">
        <v>48.015720000000002</v>
      </c>
      <c r="AS76">
        <v>30.828821000000001</v>
      </c>
      <c r="AT76">
        <v>12.342174999999999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70.31</v>
      </c>
      <c r="BA76">
        <f t="shared" si="4"/>
        <v>2704.655381</v>
      </c>
      <c r="BD76">
        <v>22.46</v>
      </c>
      <c r="BE76">
        <v>7.19</v>
      </c>
      <c r="BF76">
        <v>1.01</v>
      </c>
      <c r="BG76">
        <v>1.68</v>
      </c>
      <c r="BH76">
        <v>5.39</v>
      </c>
      <c r="BI76">
        <v>4.53</v>
      </c>
      <c r="BJ76">
        <v>1.5</v>
      </c>
      <c r="BK76">
        <v>2.12</v>
      </c>
      <c r="BL76">
        <v>3.05</v>
      </c>
      <c r="BM76">
        <v>1.57</v>
      </c>
      <c r="BN76">
        <v>0.48</v>
      </c>
      <c r="BO76">
        <v>12.91</v>
      </c>
      <c r="BP76">
        <v>0</v>
      </c>
      <c r="BQ76">
        <v>4.1100000000000003</v>
      </c>
      <c r="BR76">
        <v>1.88</v>
      </c>
      <c r="BS76">
        <v>0.43</v>
      </c>
      <c r="BT76">
        <v>0</v>
      </c>
      <c r="BU76">
        <v>0</v>
      </c>
      <c r="BV76">
        <v>0</v>
      </c>
      <c r="BW76">
        <f t="shared" si="5"/>
        <v>70.31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10.399057000000001</v>
      </c>
      <c r="K77">
        <v>439.21829000000002</v>
      </c>
      <c r="L77">
        <v>631.26947500000006</v>
      </c>
      <c r="M77">
        <v>86.984999999999999</v>
      </c>
      <c r="N77">
        <v>114.167812</v>
      </c>
      <c r="O77">
        <v>119.52282700000001</v>
      </c>
      <c r="P77">
        <v>134.64311499999999</v>
      </c>
      <c r="Q77">
        <v>19.451391999999998</v>
      </c>
      <c r="R77">
        <v>40.964908999999999</v>
      </c>
      <c r="S77">
        <v>25.412763999999999</v>
      </c>
      <c r="T77">
        <v>0</v>
      </c>
      <c r="U77">
        <v>404.74120499999998</v>
      </c>
      <c r="V77">
        <v>19.687605000000001</v>
      </c>
      <c r="W77">
        <v>40.751989000000002</v>
      </c>
      <c r="X77">
        <v>141.36116000000001</v>
      </c>
      <c r="Y77">
        <v>0</v>
      </c>
      <c r="Z77">
        <v>6.3342479999999997</v>
      </c>
      <c r="AA77">
        <v>40.736119000000002</v>
      </c>
      <c r="AB77">
        <v>12.625776</v>
      </c>
      <c r="AC77">
        <v>9.3536319999999993</v>
      </c>
      <c r="AD77">
        <v>26.428653000000001</v>
      </c>
      <c r="AE77">
        <v>47.780431</v>
      </c>
      <c r="AF77">
        <v>8.5767209999999992</v>
      </c>
      <c r="AG77">
        <v>27.457104999999999</v>
      </c>
      <c r="AH77">
        <v>73.222040000000007</v>
      </c>
      <c r="AI77">
        <v>0</v>
      </c>
      <c r="AJ77">
        <v>0</v>
      </c>
      <c r="AK77">
        <v>49.672784</v>
      </c>
      <c r="AL77">
        <v>0</v>
      </c>
      <c r="AM77">
        <v>15.305533</v>
      </c>
      <c r="AN77">
        <v>0.66560900000000001</v>
      </c>
      <c r="AO77">
        <v>29.835854999999999</v>
      </c>
      <c r="AP77">
        <v>7.4285189999999997</v>
      </c>
      <c r="AQ77">
        <v>21.554883</v>
      </c>
      <c r="AR77">
        <v>48.015720000000002</v>
      </c>
      <c r="AS77">
        <v>30.828821000000001</v>
      </c>
      <c r="AT77">
        <v>12.342174999999999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70.31</v>
      </c>
      <c r="BA77">
        <f t="shared" si="4"/>
        <v>2767.0512239999998</v>
      </c>
      <c r="BD77">
        <v>22.46</v>
      </c>
      <c r="BE77">
        <v>7.19</v>
      </c>
      <c r="BF77">
        <v>1.01</v>
      </c>
      <c r="BG77">
        <v>1.68</v>
      </c>
      <c r="BH77">
        <v>5.39</v>
      </c>
      <c r="BI77">
        <v>4.53</v>
      </c>
      <c r="BJ77">
        <v>1.5</v>
      </c>
      <c r="BK77">
        <v>2.12</v>
      </c>
      <c r="BL77">
        <v>3.05</v>
      </c>
      <c r="BM77">
        <v>1.57</v>
      </c>
      <c r="BN77">
        <v>0.48</v>
      </c>
      <c r="BO77">
        <v>12.91</v>
      </c>
      <c r="BP77">
        <v>0</v>
      </c>
      <c r="BQ77">
        <v>4.1100000000000003</v>
      </c>
      <c r="BR77">
        <v>1.88</v>
      </c>
      <c r="BS77">
        <v>0.43</v>
      </c>
      <c r="BT77">
        <v>0</v>
      </c>
      <c r="BU77">
        <v>0</v>
      </c>
      <c r="BV77">
        <v>0</v>
      </c>
      <c r="BW77">
        <f t="shared" si="5"/>
        <v>70.31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10.399057000000001</v>
      </c>
      <c r="K78">
        <v>439.21829000000002</v>
      </c>
      <c r="L78">
        <v>620.60105499999997</v>
      </c>
      <c r="M78">
        <v>86.984999999999999</v>
      </c>
      <c r="N78">
        <v>114.167812</v>
      </c>
      <c r="O78">
        <v>119.52282700000001</v>
      </c>
      <c r="P78">
        <v>134.64311499999999</v>
      </c>
      <c r="Q78">
        <v>10.691713</v>
      </c>
      <c r="R78">
        <v>22.970901999999999</v>
      </c>
      <c r="S78">
        <v>14.210546000000001</v>
      </c>
      <c r="T78">
        <v>0</v>
      </c>
      <c r="U78">
        <v>404.74120499999998</v>
      </c>
      <c r="V78">
        <v>10.888009</v>
      </c>
      <c r="W78">
        <v>40.751989000000002</v>
      </c>
      <c r="X78">
        <v>141.36116000000001</v>
      </c>
      <c r="Y78">
        <v>0</v>
      </c>
      <c r="Z78">
        <v>6.3342479999999997</v>
      </c>
      <c r="AA78">
        <v>40.736119000000002</v>
      </c>
      <c r="AB78">
        <v>25.457687</v>
      </c>
      <c r="AC78">
        <v>18.707265</v>
      </c>
      <c r="AD78">
        <v>26.428653000000001</v>
      </c>
      <c r="AE78">
        <v>47.780431</v>
      </c>
      <c r="AF78">
        <v>8.5767209999999992</v>
      </c>
      <c r="AG78">
        <v>27.457104999999999</v>
      </c>
      <c r="AH78">
        <v>100.680305</v>
      </c>
      <c r="AI78">
        <v>2.460709</v>
      </c>
      <c r="AJ78">
        <v>0</v>
      </c>
      <c r="AK78">
        <v>49.672784</v>
      </c>
      <c r="AL78">
        <v>0</v>
      </c>
      <c r="AM78">
        <v>15.305533</v>
      </c>
      <c r="AN78">
        <v>0.66560900000000001</v>
      </c>
      <c r="AO78">
        <v>29.835854999999999</v>
      </c>
      <c r="AP78">
        <v>7.4285189999999997</v>
      </c>
      <c r="AQ78">
        <v>21.554883</v>
      </c>
      <c r="AR78">
        <v>48.015720000000002</v>
      </c>
      <c r="AS78">
        <v>30.828821000000001</v>
      </c>
      <c r="AT78">
        <v>12.342174999999999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70.31</v>
      </c>
      <c r="BA78">
        <f t="shared" si="4"/>
        <v>2761.7318220000002</v>
      </c>
      <c r="BD78">
        <v>22.46</v>
      </c>
      <c r="BE78">
        <v>7.19</v>
      </c>
      <c r="BF78">
        <v>1.01</v>
      </c>
      <c r="BG78">
        <v>1.68</v>
      </c>
      <c r="BH78">
        <v>5.39</v>
      </c>
      <c r="BI78">
        <v>4.53</v>
      </c>
      <c r="BJ78">
        <v>1.5</v>
      </c>
      <c r="BK78">
        <v>2.12</v>
      </c>
      <c r="BL78">
        <v>3.05</v>
      </c>
      <c r="BM78">
        <v>1.57</v>
      </c>
      <c r="BN78">
        <v>0.48</v>
      </c>
      <c r="BO78">
        <v>12.91</v>
      </c>
      <c r="BP78">
        <v>0</v>
      </c>
      <c r="BQ78">
        <v>4.1100000000000003</v>
      </c>
      <c r="BR78">
        <v>1.88</v>
      </c>
      <c r="BS78">
        <v>0.43</v>
      </c>
      <c r="BT78">
        <v>0</v>
      </c>
      <c r="BU78">
        <v>0</v>
      </c>
      <c r="BV78">
        <v>0</v>
      </c>
      <c r="BW78">
        <f t="shared" si="5"/>
        <v>70.31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10.399057000000001</v>
      </c>
      <c r="K79">
        <v>439.21829000000002</v>
      </c>
      <c r="L79">
        <v>620.60105499999997</v>
      </c>
      <c r="M79">
        <v>86.984999999999999</v>
      </c>
      <c r="N79">
        <v>114.167812</v>
      </c>
      <c r="O79">
        <v>119.52282700000001</v>
      </c>
      <c r="P79">
        <v>134.64311499999999</v>
      </c>
      <c r="Q79">
        <v>10.691713</v>
      </c>
      <c r="R79">
        <v>22.970901999999999</v>
      </c>
      <c r="S79">
        <v>14.210546000000001</v>
      </c>
      <c r="T79">
        <v>0</v>
      </c>
      <c r="U79">
        <v>404.74120499999998</v>
      </c>
      <c r="V79">
        <v>10.888009</v>
      </c>
      <c r="W79">
        <v>40.751989000000002</v>
      </c>
      <c r="X79">
        <v>141.36116000000001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9.7202839999999995</v>
      </c>
      <c r="AG79">
        <v>27.457104999999999</v>
      </c>
      <c r="AH79">
        <v>135.64382900000001</v>
      </c>
      <c r="AI79">
        <v>4.9214180000000001</v>
      </c>
      <c r="AJ79">
        <v>0</v>
      </c>
      <c r="AK79">
        <v>49.672784</v>
      </c>
      <c r="AL79">
        <v>0</v>
      </c>
      <c r="AM79">
        <v>15.305533</v>
      </c>
      <c r="AN79">
        <v>0.66560900000000001</v>
      </c>
      <c r="AO79">
        <v>29.835854999999999</v>
      </c>
      <c r="AP79">
        <v>5.5713889999999999</v>
      </c>
      <c r="AQ79">
        <v>28.739844000000002</v>
      </c>
      <c r="AR79">
        <v>48.015720000000002</v>
      </c>
      <c r="AS79">
        <v>30.828821000000001</v>
      </c>
      <c r="AT79">
        <v>12.342174999999999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70.31</v>
      </c>
      <c r="BA79">
        <f t="shared" si="4"/>
        <v>2849.3439520000006</v>
      </c>
      <c r="BD79">
        <v>22.46</v>
      </c>
      <c r="BE79">
        <v>7.19</v>
      </c>
      <c r="BF79">
        <v>1.01</v>
      </c>
      <c r="BG79">
        <v>1.68</v>
      </c>
      <c r="BH79">
        <v>5.39</v>
      </c>
      <c r="BI79">
        <v>4.53</v>
      </c>
      <c r="BJ79">
        <v>1.5</v>
      </c>
      <c r="BK79">
        <v>2.12</v>
      </c>
      <c r="BL79">
        <v>3.05</v>
      </c>
      <c r="BM79">
        <v>1.57</v>
      </c>
      <c r="BN79">
        <v>0.48</v>
      </c>
      <c r="BO79">
        <v>12.91</v>
      </c>
      <c r="BP79">
        <v>0</v>
      </c>
      <c r="BQ79">
        <v>4.1100000000000003</v>
      </c>
      <c r="BR79">
        <v>1.88</v>
      </c>
      <c r="BS79">
        <v>0.43</v>
      </c>
      <c r="BT79">
        <v>0</v>
      </c>
      <c r="BU79">
        <v>0</v>
      </c>
      <c r="BV79">
        <v>0</v>
      </c>
      <c r="BW79">
        <f t="shared" si="5"/>
        <v>70.31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10.399057000000001</v>
      </c>
      <c r="K80">
        <v>439.21829000000002</v>
      </c>
      <c r="L80">
        <v>620.60105499999997</v>
      </c>
      <c r="M80">
        <v>86.984999999999999</v>
      </c>
      <c r="N80">
        <v>114.167812</v>
      </c>
      <c r="O80">
        <v>119.52282700000001</v>
      </c>
      <c r="P80">
        <v>134.64311499999999</v>
      </c>
      <c r="Q80">
        <v>10.691713</v>
      </c>
      <c r="R80">
        <v>22.970901999999999</v>
      </c>
      <c r="S80">
        <v>14.210546000000001</v>
      </c>
      <c r="T80">
        <v>0</v>
      </c>
      <c r="U80">
        <v>404.74120499999998</v>
      </c>
      <c r="V80">
        <v>10.888009</v>
      </c>
      <c r="W80">
        <v>40.751989000000002</v>
      </c>
      <c r="X80">
        <v>141.36116000000001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9.7202839999999995</v>
      </c>
      <c r="AG80">
        <v>27.457104999999999</v>
      </c>
      <c r="AH80">
        <v>135.64382900000001</v>
      </c>
      <c r="AI80">
        <v>31.989217</v>
      </c>
      <c r="AJ80">
        <v>0</v>
      </c>
      <c r="AK80">
        <v>49.672784</v>
      </c>
      <c r="AL80">
        <v>0</v>
      </c>
      <c r="AM80">
        <v>15.305533</v>
      </c>
      <c r="AN80">
        <v>0.66560900000000001</v>
      </c>
      <c r="AO80">
        <v>29.835854999999999</v>
      </c>
      <c r="AP80">
        <v>5.5713889999999999</v>
      </c>
      <c r="AQ80">
        <v>28.739844000000002</v>
      </c>
      <c r="AR80">
        <v>48.015720000000002</v>
      </c>
      <c r="AS80">
        <v>30.828821000000001</v>
      </c>
      <c r="AT80">
        <v>12.342174999999999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70.31</v>
      </c>
      <c r="BA80">
        <f t="shared" si="4"/>
        <v>2876.4117510000005</v>
      </c>
      <c r="BD80">
        <v>22.46</v>
      </c>
      <c r="BE80">
        <v>7.19</v>
      </c>
      <c r="BF80">
        <v>1.01</v>
      </c>
      <c r="BG80">
        <v>1.68</v>
      </c>
      <c r="BH80">
        <v>5.39</v>
      </c>
      <c r="BI80">
        <v>4.53</v>
      </c>
      <c r="BJ80">
        <v>1.5</v>
      </c>
      <c r="BK80">
        <v>2.12</v>
      </c>
      <c r="BL80">
        <v>3.05</v>
      </c>
      <c r="BM80">
        <v>1.57</v>
      </c>
      <c r="BN80">
        <v>0.48</v>
      </c>
      <c r="BO80">
        <v>12.91</v>
      </c>
      <c r="BP80">
        <v>0</v>
      </c>
      <c r="BQ80">
        <v>4.1100000000000003</v>
      </c>
      <c r="BR80">
        <v>1.88</v>
      </c>
      <c r="BS80">
        <v>0.43</v>
      </c>
      <c r="BT80">
        <v>0</v>
      </c>
      <c r="BU80">
        <v>0</v>
      </c>
      <c r="BV80">
        <v>0</v>
      </c>
      <c r="BW80">
        <f t="shared" si="5"/>
        <v>70.31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10.399057000000001</v>
      </c>
      <c r="K81">
        <v>439.21829000000002</v>
      </c>
      <c r="L81">
        <v>631.26947500000006</v>
      </c>
      <c r="M81">
        <v>86.984999999999999</v>
      </c>
      <c r="N81">
        <v>114.167812</v>
      </c>
      <c r="O81">
        <v>119.52282700000001</v>
      </c>
      <c r="P81">
        <v>134.64311499999999</v>
      </c>
      <c r="Q81">
        <v>19.451391999999998</v>
      </c>
      <c r="R81">
        <v>40.964908999999999</v>
      </c>
      <c r="S81">
        <v>25.412763999999999</v>
      </c>
      <c r="T81">
        <v>0</v>
      </c>
      <c r="U81">
        <v>404.74120499999998</v>
      </c>
      <c r="V81">
        <v>19.687605000000001</v>
      </c>
      <c r="W81">
        <v>40.751989000000002</v>
      </c>
      <c r="X81">
        <v>141.36116000000001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9.7202839999999995</v>
      </c>
      <c r="AG81">
        <v>27.457104999999999</v>
      </c>
      <c r="AH81">
        <v>135.64382900000001</v>
      </c>
      <c r="AI81">
        <v>31.989217</v>
      </c>
      <c r="AJ81">
        <v>0</v>
      </c>
      <c r="AK81">
        <v>49.672784</v>
      </c>
      <c r="AL81">
        <v>0</v>
      </c>
      <c r="AM81">
        <v>15.305533</v>
      </c>
      <c r="AN81">
        <v>0.66560900000000001</v>
      </c>
      <c r="AO81">
        <v>29.835854999999999</v>
      </c>
      <c r="AP81">
        <v>5.5713889999999999</v>
      </c>
      <c r="AQ81">
        <v>28.739844000000002</v>
      </c>
      <c r="AR81">
        <v>48.015720000000002</v>
      </c>
      <c r="AS81">
        <v>30.828821000000001</v>
      </c>
      <c r="AT81">
        <v>12.342174999999999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70.31</v>
      </c>
      <c r="BA81">
        <f t="shared" si="4"/>
        <v>2933.8356710000003</v>
      </c>
      <c r="BD81">
        <v>22.46</v>
      </c>
      <c r="BE81">
        <v>7.19</v>
      </c>
      <c r="BF81">
        <v>1.01</v>
      </c>
      <c r="BG81">
        <v>1.68</v>
      </c>
      <c r="BH81">
        <v>5.39</v>
      </c>
      <c r="BI81">
        <v>4.53</v>
      </c>
      <c r="BJ81">
        <v>1.5</v>
      </c>
      <c r="BK81">
        <v>2.12</v>
      </c>
      <c r="BL81">
        <v>3.05</v>
      </c>
      <c r="BM81">
        <v>1.57</v>
      </c>
      <c r="BN81">
        <v>0.48</v>
      </c>
      <c r="BO81">
        <v>12.91</v>
      </c>
      <c r="BP81">
        <v>0</v>
      </c>
      <c r="BQ81">
        <v>4.1100000000000003</v>
      </c>
      <c r="BR81">
        <v>1.88</v>
      </c>
      <c r="BS81">
        <v>0.43</v>
      </c>
      <c r="BT81">
        <v>0</v>
      </c>
      <c r="BU81">
        <v>0</v>
      </c>
      <c r="BV81">
        <v>0</v>
      </c>
      <c r="BW81">
        <f t="shared" si="5"/>
        <v>70.31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10.399057000000001</v>
      </c>
      <c r="K82">
        <v>439.21829000000002</v>
      </c>
      <c r="L82">
        <v>631.26947500000006</v>
      </c>
      <c r="M82">
        <v>86.984999999999999</v>
      </c>
      <c r="N82">
        <v>114.167812</v>
      </c>
      <c r="O82">
        <v>119.52282700000001</v>
      </c>
      <c r="P82">
        <v>134.64311499999999</v>
      </c>
      <c r="Q82">
        <v>19.451391999999998</v>
      </c>
      <c r="R82">
        <v>40.964908999999999</v>
      </c>
      <c r="S82">
        <v>25.412763999999999</v>
      </c>
      <c r="T82">
        <v>0</v>
      </c>
      <c r="U82">
        <v>404.74120499999998</v>
      </c>
      <c r="V82">
        <v>19.687605000000001</v>
      </c>
      <c r="W82">
        <v>40.751989000000002</v>
      </c>
      <c r="X82">
        <v>141.36116000000001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9.7202839999999995</v>
      </c>
      <c r="AG82">
        <v>27.457104999999999</v>
      </c>
      <c r="AH82">
        <v>135.64382900000001</v>
      </c>
      <c r="AI82">
        <v>31.989217</v>
      </c>
      <c r="AJ82">
        <v>0</v>
      </c>
      <c r="AK82">
        <v>49.672784</v>
      </c>
      <c r="AL82">
        <v>0</v>
      </c>
      <c r="AM82">
        <v>15.305533</v>
      </c>
      <c r="AN82">
        <v>0.66560900000000001</v>
      </c>
      <c r="AO82">
        <v>29.835854999999999</v>
      </c>
      <c r="AP82">
        <v>5.5713889999999999</v>
      </c>
      <c r="AQ82">
        <v>28.739844000000002</v>
      </c>
      <c r="AR82">
        <v>48.015720000000002</v>
      </c>
      <c r="AS82">
        <v>30.828821000000001</v>
      </c>
      <c r="AT82">
        <v>12.342174999999999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70.31</v>
      </c>
      <c r="BA82">
        <f t="shared" si="4"/>
        <v>2933.8356710000003</v>
      </c>
      <c r="BD82">
        <v>22.46</v>
      </c>
      <c r="BE82">
        <v>7.19</v>
      </c>
      <c r="BF82">
        <v>1.01</v>
      </c>
      <c r="BG82">
        <v>1.68</v>
      </c>
      <c r="BH82">
        <v>5.39</v>
      </c>
      <c r="BI82">
        <v>4.53</v>
      </c>
      <c r="BJ82">
        <v>1.5</v>
      </c>
      <c r="BK82">
        <v>2.12</v>
      </c>
      <c r="BL82">
        <v>3.05</v>
      </c>
      <c r="BM82">
        <v>1.57</v>
      </c>
      <c r="BN82">
        <v>0.48</v>
      </c>
      <c r="BO82">
        <v>12.91</v>
      </c>
      <c r="BP82">
        <v>0</v>
      </c>
      <c r="BQ82">
        <v>4.1100000000000003</v>
      </c>
      <c r="BR82">
        <v>1.88</v>
      </c>
      <c r="BS82">
        <v>0.43</v>
      </c>
      <c r="BT82">
        <v>0</v>
      </c>
      <c r="BU82">
        <v>0</v>
      </c>
      <c r="BV82">
        <v>0</v>
      </c>
      <c r="BW82">
        <f t="shared" si="5"/>
        <v>70.31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10.399057000000001</v>
      </c>
      <c r="K83">
        <v>439.21829000000002</v>
      </c>
      <c r="L83">
        <v>631.26947500000006</v>
      </c>
      <c r="M83">
        <v>86.984999999999999</v>
      </c>
      <c r="N83">
        <v>114.167812</v>
      </c>
      <c r="O83">
        <v>119.52282700000001</v>
      </c>
      <c r="P83">
        <v>134.64311499999999</v>
      </c>
      <c r="Q83">
        <v>19.451391999999998</v>
      </c>
      <c r="R83">
        <v>40.964908999999999</v>
      </c>
      <c r="S83">
        <v>25.412763999999999</v>
      </c>
      <c r="T83">
        <v>0</v>
      </c>
      <c r="U83">
        <v>404.74120499999998</v>
      </c>
      <c r="V83">
        <v>19.687605000000001</v>
      </c>
      <c r="W83">
        <v>40.751989000000002</v>
      </c>
      <c r="X83">
        <v>141.36116000000001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9.7202839999999995</v>
      </c>
      <c r="AG83">
        <v>27.457104999999999</v>
      </c>
      <c r="AH83">
        <v>135.64382900000001</v>
      </c>
      <c r="AI83">
        <v>31.989217</v>
      </c>
      <c r="AJ83">
        <v>0</v>
      </c>
      <c r="AK83">
        <v>49.672784</v>
      </c>
      <c r="AL83">
        <v>0</v>
      </c>
      <c r="AM83">
        <v>15.305533</v>
      </c>
      <c r="AN83">
        <v>0.66560900000000001</v>
      </c>
      <c r="AO83">
        <v>29.835854999999999</v>
      </c>
      <c r="AP83">
        <v>5.5713889999999999</v>
      </c>
      <c r="AQ83">
        <v>28.739844000000002</v>
      </c>
      <c r="AR83">
        <v>48.015720000000002</v>
      </c>
      <c r="AS83">
        <v>30.828821000000001</v>
      </c>
      <c r="AT83">
        <v>12.342174999999999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70.31</v>
      </c>
      <c r="BA83">
        <f t="shared" si="4"/>
        <v>2933.8356710000003</v>
      </c>
      <c r="BD83">
        <v>22.46</v>
      </c>
      <c r="BE83">
        <v>7.19</v>
      </c>
      <c r="BF83">
        <v>1.01</v>
      </c>
      <c r="BG83">
        <v>1.68</v>
      </c>
      <c r="BH83">
        <v>5.39</v>
      </c>
      <c r="BI83">
        <v>4.53</v>
      </c>
      <c r="BJ83">
        <v>1.5</v>
      </c>
      <c r="BK83">
        <v>2.12</v>
      </c>
      <c r="BL83">
        <v>3.05</v>
      </c>
      <c r="BM83">
        <v>1.57</v>
      </c>
      <c r="BN83">
        <v>0.48</v>
      </c>
      <c r="BO83">
        <v>12.91</v>
      </c>
      <c r="BP83">
        <v>0</v>
      </c>
      <c r="BQ83">
        <v>4.1100000000000003</v>
      </c>
      <c r="BR83">
        <v>1.88</v>
      </c>
      <c r="BS83">
        <v>0.43</v>
      </c>
      <c r="BT83">
        <v>0</v>
      </c>
      <c r="BU83">
        <v>0</v>
      </c>
      <c r="BV83">
        <v>0</v>
      </c>
      <c r="BW83">
        <f t="shared" si="5"/>
        <v>70.31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10.399057000000001</v>
      </c>
      <c r="K84">
        <v>439.21829000000002</v>
      </c>
      <c r="L84">
        <v>631.26947500000006</v>
      </c>
      <c r="M84">
        <v>86.984999999999999</v>
      </c>
      <c r="N84">
        <v>114.167812</v>
      </c>
      <c r="O84">
        <v>119.52282700000001</v>
      </c>
      <c r="P84">
        <v>134.64311499999999</v>
      </c>
      <c r="Q84">
        <v>19.451391999999998</v>
      </c>
      <c r="R84">
        <v>40.964908999999999</v>
      </c>
      <c r="S84">
        <v>25.412763999999999</v>
      </c>
      <c r="T84">
        <v>0</v>
      </c>
      <c r="U84">
        <v>404.74120499999998</v>
      </c>
      <c r="V84">
        <v>19.687605000000001</v>
      </c>
      <c r="W84">
        <v>40.751989000000002</v>
      </c>
      <c r="X84">
        <v>141.36116000000001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9.7202839999999995</v>
      </c>
      <c r="AG84">
        <v>27.457104999999999</v>
      </c>
      <c r="AH84">
        <v>135.64382900000001</v>
      </c>
      <c r="AI84">
        <v>31.989217</v>
      </c>
      <c r="AJ84">
        <v>0</v>
      </c>
      <c r="AK84">
        <v>49.672784</v>
      </c>
      <c r="AL84">
        <v>0</v>
      </c>
      <c r="AM84">
        <v>15.305533</v>
      </c>
      <c r="AN84">
        <v>0.66560900000000001</v>
      </c>
      <c r="AO84">
        <v>29.835854999999999</v>
      </c>
      <c r="AP84">
        <v>5.5713889999999999</v>
      </c>
      <c r="AQ84">
        <v>28.739844000000002</v>
      </c>
      <c r="AR84">
        <v>48.015720000000002</v>
      </c>
      <c r="AS84">
        <v>30.828821000000001</v>
      </c>
      <c r="AT84">
        <v>12.342174999999999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70.31</v>
      </c>
      <c r="BA84">
        <f t="shared" si="4"/>
        <v>2933.8356710000003</v>
      </c>
      <c r="BD84">
        <v>22.46</v>
      </c>
      <c r="BE84">
        <v>7.19</v>
      </c>
      <c r="BF84">
        <v>1.01</v>
      </c>
      <c r="BG84">
        <v>1.68</v>
      </c>
      <c r="BH84">
        <v>5.39</v>
      </c>
      <c r="BI84">
        <v>4.53</v>
      </c>
      <c r="BJ84">
        <v>1.5</v>
      </c>
      <c r="BK84">
        <v>2.12</v>
      </c>
      <c r="BL84">
        <v>3.05</v>
      </c>
      <c r="BM84">
        <v>1.57</v>
      </c>
      <c r="BN84">
        <v>0.48</v>
      </c>
      <c r="BO84">
        <v>12.91</v>
      </c>
      <c r="BP84">
        <v>0</v>
      </c>
      <c r="BQ84">
        <v>4.1100000000000003</v>
      </c>
      <c r="BR84">
        <v>1.88</v>
      </c>
      <c r="BS84">
        <v>0.43</v>
      </c>
      <c r="BT84">
        <v>0</v>
      </c>
      <c r="BU84">
        <v>0</v>
      </c>
      <c r="BV84">
        <v>0</v>
      </c>
      <c r="BW84">
        <f t="shared" si="5"/>
        <v>70.31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10.399057000000001</v>
      </c>
      <c r="K85">
        <v>439.21829000000002</v>
      </c>
      <c r="L85">
        <v>631.26947500000006</v>
      </c>
      <c r="M85">
        <v>86.984999999999999</v>
      </c>
      <c r="N85">
        <v>114.167812</v>
      </c>
      <c r="O85">
        <v>119.52282700000001</v>
      </c>
      <c r="P85">
        <v>134.64311499999999</v>
      </c>
      <c r="Q85">
        <v>19.451391999999998</v>
      </c>
      <c r="R85">
        <v>40.964908999999999</v>
      </c>
      <c r="S85">
        <v>25.412763999999999</v>
      </c>
      <c r="T85">
        <v>0</v>
      </c>
      <c r="U85">
        <v>404.74120499999998</v>
      </c>
      <c r="V85">
        <v>19.687605000000001</v>
      </c>
      <c r="W85">
        <v>40.751989000000002</v>
      </c>
      <c r="X85">
        <v>141.36116000000001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9.7202839999999995</v>
      </c>
      <c r="AG85">
        <v>27.457104999999999</v>
      </c>
      <c r="AH85">
        <v>135.64382900000001</v>
      </c>
      <c r="AI85">
        <v>31.989217</v>
      </c>
      <c r="AJ85">
        <v>0</v>
      </c>
      <c r="AK85">
        <v>49.672784</v>
      </c>
      <c r="AL85">
        <v>0</v>
      </c>
      <c r="AM85">
        <v>15.305533</v>
      </c>
      <c r="AN85">
        <v>0.66560900000000001</v>
      </c>
      <c r="AO85">
        <v>29.835854999999999</v>
      </c>
      <c r="AP85">
        <v>5.5713889999999999</v>
      </c>
      <c r="AQ85">
        <v>28.739844000000002</v>
      </c>
      <c r="AR85">
        <v>48.015720000000002</v>
      </c>
      <c r="AS85">
        <v>30.828821000000001</v>
      </c>
      <c r="AT85">
        <v>12.342174999999999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70.31</v>
      </c>
      <c r="BA85">
        <f t="shared" si="4"/>
        <v>2933.8356710000003</v>
      </c>
      <c r="BD85">
        <v>22.46</v>
      </c>
      <c r="BE85">
        <v>7.19</v>
      </c>
      <c r="BF85">
        <v>1.01</v>
      </c>
      <c r="BG85">
        <v>1.68</v>
      </c>
      <c r="BH85">
        <v>5.39</v>
      </c>
      <c r="BI85">
        <v>4.53</v>
      </c>
      <c r="BJ85">
        <v>1.5</v>
      </c>
      <c r="BK85">
        <v>2.12</v>
      </c>
      <c r="BL85">
        <v>3.05</v>
      </c>
      <c r="BM85">
        <v>1.57</v>
      </c>
      <c r="BN85">
        <v>0.48</v>
      </c>
      <c r="BO85">
        <v>12.91</v>
      </c>
      <c r="BP85">
        <v>0</v>
      </c>
      <c r="BQ85">
        <v>4.1100000000000003</v>
      </c>
      <c r="BR85">
        <v>1.88</v>
      </c>
      <c r="BS85">
        <v>0.43</v>
      </c>
      <c r="BT85">
        <v>0</v>
      </c>
      <c r="BU85">
        <v>0</v>
      </c>
      <c r="BV85">
        <v>0</v>
      </c>
      <c r="BW85">
        <f t="shared" si="5"/>
        <v>70.31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10.399057000000001</v>
      </c>
      <c r="K86">
        <v>439.21829000000002</v>
      </c>
      <c r="L86">
        <v>631.26947500000006</v>
      </c>
      <c r="M86">
        <v>86.984999999999999</v>
      </c>
      <c r="N86">
        <v>114.167812</v>
      </c>
      <c r="O86">
        <v>119.52282700000001</v>
      </c>
      <c r="P86">
        <v>134.64311499999999</v>
      </c>
      <c r="Q86">
        <v>19.451391999999998</v>
      </c>
      <c r="R86">
        <v>40.964908999999999</v>
      </c>
      <c r="S86">
        <v>25.412763999999999</v>
      </c>
      <c r="T86">
        <v>0</v>
      </c>
      <c r="U86">
        <v>404.74120499999998</v>
      </c>
      <c r="V86">
        <v>19.687605000000001</v>
      </c>
      <c r="W86">
        <v>40.751989000000002</v>
      </c>
      <c r="X86">
        <v>141.36116000000001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9.7202839999999995</v>
      </c>
      <c r="AG86">
        <v>27.457104999999999</v>
      </c>
      <c r="AH86">
        <v>135.64382900000001</v>
      </c>
      <c r="AI86">
        <v>4.9214180000000001</v>
      </c>
      <c r="AJ86">
        <v>0</v>
      </c>
      <c r="AK86">
        <v>49.672784</v>
      </c>
      <c r="AL86">
        <v>0</v>
      </c>
      <c r="AM86">
        <v>15.305533</v>
      </c>
      <c r="AN86">
        <v>0.66560900000000001</v>
      </c>
      <c r="AO86">
        <v>29.835854999999999</v>
      </c>
      <c r="AP86">
        <v>5.5713889999999999</v>
      </c>
      <c r="AQ86">
        <v>28.739844000000002</v>
      </c>
      <c r="AR86">
        <v>48.015720000000002</v>
      </c>
      <c r="AS86">
        <v>30.828821000000001</v>
      </c>
      <c r="AT86">
        <v>12.342174999999999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70.31</v>
      </c>
      <c r="BA86">
        <f t="shared" si="4"/>
        <v>2906.7678720000004</v>
      </c>
      <c r="BD86">
        <v>22.46</v>
      </c>
      <c r="BE86">
        <v>7.19</v>
      </c>
      <c r="BF86">
        <v>1.01</v>
      </c>
      <c r="BG86">
        <v>1.68</v>
      </c>
      <c r="BH86">
        <v>5.39</v>
      </c>
      <c r="BI86">
        <v>4.53</v>
      </c>
      <c r="BJ86">
        <v>1.5</v>
      </c>
      <c r="BK86">
        <v>2.12</v>
      </c>
      <c r="BL86">
        <v>3.05</v>
      </c>
      <c r="BM86">
        <v>1.57</v>
      </c>
      <c r="BN86">
        <v>0.48</v>
      </c>
      <c r="BO86">
        <v>12.91</v>
      </c>
      <c r="BP86">
        <v>0</v>
      </c>
      <c r="BQ86">
        <v>4.1100000000000003</v>
      </c>
      <c r="BR86">
        <v>1.88</v>
      </c>
      <c r="BS86">
        <v>0.43</v>
      </c>
      <c r="BT86">
        <v>0</v>
      </c>
      <c r="BU86">
        <v>0</v>
      </c>
      <c r="BV86">
        <v>0</v>
      </c>
      <c r="BW86">
        <f t="shared" si="5"/>
        <v>70.31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10.399057000000001</v>
      </c>
      <c r="K87">
        <v>447.04694000000001</v>
      </c>
      <c r="L87">
        <v>631.26947500000006</v>
      </c>
      <c r="M87">
        <v>86.984999999999999</v>
      </c>
      <c r="N87">
        <v>114.167812</v>
      </c>
      <c r="O87">
        <v>119.52282700000001</v>
      </c>
      <c r="P87">
        <v>134.64311499999999</v>
      </c>
      <c r="Q87">
        <v>19.451391999999998</v>
      </c>
      <c r="R87">
        <v>40.964908999999999</v>
      </c>
      <c r="S87">
        <v>25.412763999999999</v>
      </c>
      <c r="T87">
        <v>0</v>
      </c>
      <c r="U87">
        <v>404.74120499999998</v>
      </c>
      <c r="V87">
        <v>19.687605000000001</v>
      </c>
      <c r="W87">
        <v>40.751989000000002</v>
      </c>
      <c r="X87">
        <v>141.36116000000001</v>
      </c>
      <c r="Y87">
        <v>0</v>
      </c>
      <c r="Z87">
        <v>2.1263000000000001</v>
      </c>
      <c r="AA87">
        <v>40.736119000000002</v>
      </c>
      <c r="AB87">
        <v>25.457687</v>
      </c>
      <c r="AC87">
        <v>18.707265</v>
      </c>
      <c r="AD87">
        <v>17.619102000000002</v>
      </c>
      <c r="AE87">
        <v>47.780431</v>
      </c>
      <c r="AF87">
        <v>8.5767209999999992</v>
      </c>
      <c r="AG87">
        <v>27.457104999999999</v>
      </c>
      <c r="AH87">
        <v>114.40943799999999</v>
      </c>
      <c r="AI87">
        <v>2.460709</v>
      </c>
      <c r="AJ87">
        <v>0</v>
      </c>
      <c r="AK87">
        <v>49.672784</v>
      </c>
      <c r="AL87">
        <v>0</v>
      </c>
      <c r="AM87">
        <v>15.305533</v>
      </c>
      <c r="AN87">
        <v>0.66560900000000001</v>
      </c>
      <c r="AO87">
        <v>29.835854999999999</v>
      </c>
      <c r="AP87">
        <v>4.9523460000000004</v>
      </c>
      <c r="AQ87">
        <v>28.739844000000002</v>
      </c>
      <c r="AR87">
        <v>48.015720000000002</v>
      </c>
      <c r="AS87">
        <v>30.828821000000001</v>
      </c>
      <c r="AT87">
        <v>12.342174999999999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70.31</v>
      </c>
      <c r="BA87">
        <f t="shared" si="4"/>
        <v>2832.4048140000004</v>
      </c>
      <c r="BD87">
        <v>22.46</v>
      </c>
      <c r="BE87">
        <v>7.19</v>
      </c>
      <c r="BF87">
        <v>1.01</v>
      </c>
      <c r="BG87">
        <v>1.68</v>
      </c>
      <c r="BH87">
        <v>5.39</v>
      </c>
      <c r="BI87">
        <v>4.53</v>
      </c>
      <c r="BJ87">
        <v>1.5</v>
      </c>
      <c r="BK87">
        <v>2.12</v>
      </c>
      <c r="BL87">
        <v>3.05</v>
      </c>
      <c r="BM87">
        <v>1.57</v>
      </c>
      <c r="BN87">
        <v>0.48</v>
      </c>
      <c r="BO87">
        <v>12.91</v>
      </c>
      <c r="BP87">
        <v>0</v>
      </c>
      <c r="BQ87">
        <v>4.1100000000000003</v>
      </c>
      <c r="BR87">
        <v>1.88</v>
      </c>
      <c r="BS87">
        <v>0.43</v>
      </c>
      <c r="BT87">
        <v>0</v>
      </c>
      <c r="BU87">
        <v>0</v>
      </c>
      <c r="BV87">
        <v>0</v>
      </c>
      <c r="BW87">
        <f t="shared" si="5"/>
        <v>70.31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10.399057000000001</v>
      </c>
      <c r="K88">
        <v>443.89614999999998</v>
      </c>
      <c r="L88">
        <v>631.26947500000006</v>
      </c>
      <c r="M88">
        <v>86.984999999999999</v>
      </c>
      <c r="N88">
        <v>114.167812</v>
      </c>
      <c r="O88">
        <v>119.52282700000001</v>
      </c>
      <c r="P88">
        <v>134.64311499999999</v>
      </c>
      <c r="Q88">
        <v>19.451391999999998</v>
      </c>
      <c r="R88">
        <v>40.964908999999999</v>
      </c>
      <c r="S88">
        <v>25.412763999999999</v>
      </c>
      <c r="T88">
        <v>0</v>
      </c>
      <c r="U88">
        <v>404.74120499999998</v>
      </c>
      <c r="V88">
        <v>19.687605000000001</v>
      </c>
      <c r="W88">
        <v>40.751989000000002</v>
      </c>
      <c r="X88">
        <v>141.36116000000001</v>
      </c>
      <c r="Y88">
        <v>0</v>
      </c>
      <c r="Z88">
        <v>2.1263000000000001</v>
      </c>
      <c r="AA88">
        <v>40.736119000000002</v>
      </c>
      <c r="AB88">
        <v>25.457687</v>
      </c>
      <c r="AC88">
        <v>18.707265</v>
      </c>
      <c r="AD88">
        <v>17.619102000000002</v>
      </c>
      <c r="AE88">
        <v>47.780431</v>
      </c>
      <c r="AF88">
        <v>8.5767209999999992</v>
      </c>
      <c r="AG88">
        <v>27.457104999999999</v>
      </c>
      <c r="AH88">
        <v>123.562192</v>
      </c>
      <c r="AI88">
        <v>0</v>
      </c>
      <c r="AJ88">
        <v>0</v>
      </c>
      <c r="AK88">
        <v>49.672784</v>
      </c>
      <c r="AL88">
        <v>0</v>
      </c>
      <c r="AM88">
        <v>15.305533</v>
      </c>
      <c r="AN88">
        <v>0.66560900000000001</v>
      </c>
      <c r="AO88">
        <v>29.835854999999999</v>
      </c>
      <c r="AP88">
        <v>4.9523460000000004</v>
      </c>
      <c r="AQ88">
        <v>28.739844000000002</v>
      </c>
      <c r="AR88">
        <v>48.015720000000002</v>
      </c>
      <c r="AS88">
        <v>30.828821000000001</v>
      </c>
      <c r="AT88">
        <v>12.342174999999999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70.31</v>
      </c>
      <c r="BA88">
        <f t="shared" si="4"/>
        <v>2835.9460690000001</v>
      </c>
      <c r="BD88">
        <v>22.46</v>
      </c>
      <c r="BE88">
        <v>7.19</v>
      </c>
      <c r="BF88">
        <v>1.01</v>
      </c>
      <c r="BG88">
        <v>1.68</v>
      </c>
      <c r="BH88">
        <v>5.39</v>
      </c>
      <c r="BI88">
        <v>4.53</v>
      </c>
      <c r="BJ88">
        <v>1.5</v>
      </c>
      <c r="BK88">
        <v>2.12</v>
      </c>
      <c r="BL88">
        <v>3.05</v>
      </c>
      <c r="BM88">
        <v>1.57</v>
      </c>
      <c r="BN88">
        <v>0.48</v>
      </c>
      <c r="BO88">
        <v>12.91</v>
      </c>
      <c r="BP88">
        <v>0</v>
      </c>
      <c r="BQ88">
        <v>4.1100000000000003</v>
      </c>
      <c r="BR88">
        <v>1.88</v>
      </c>
      <c r="BS88">
        <v>0.43</v>
      </c>
      <c r="BT88">
        <v>0</v>
      </c>
      <c r="BU88">
        <v>0</v>
      </c>
      <c r="BV88">
        <v>0</v>
      </c>
      <c r="BW88">
        <f t="shared" si="5"/>
        <v>70.31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10.399057000000001</v>
      </c>
      <c r="K89">
        <v>485.67794500000002</v>
      </c>
      <c r="L89">
        <v>631.26947500000006</v>
      </c>
      <c r="M89">
        <v>86.984999999999999</v>
      </c>
      <c r="N89">
        <v>114.167812</v>
      </c>
      <c r="O89">
        <v>119.52282700000001</v>
      </c>
      <c r="P89">
        <v>134.64311499999999</v>
      </c>
      <c r="Q89">
        <v>19.451391999999998</v>
      </c>
      <c r="R89">
        <v>40.964908999999999</v>
      </c>
      <c r="S89">
        <v>25.412763999999999</v>
      </c>
      <c r="T89">
        <v>0</v>
      </c>
      <c r="U89">
        <v>404.74120499999998</v>
      </c>
      <c r="V89">
        <v>19.687605000000001</v>
      </c>
      <c r="W89">
        <v>40.751989000000002</v>
      </c>
      <c r="X89">
        <v>141.36116000000001</v>
      </c>
      <c r="Y89">
        <v>0</v>
      </c>
      <c r="Z89">
        <v>2.1263000000000001</v>
      </c>
      <c r="AA89">
        <v>40.736119000000002</v>
      </c>
      <c r="AB89">
        <v>25.457687</v>
      </c>
      <c r="AC89">
        <v>18.707265</v>
      </c>
      <c r="AD89">
        <v>17.619102000000002</v>
      </c>
      <c r="AE89">
        <v>47.780431</v>
      </c>
      <c r="AF89">
        <v>8.5767209999999992</v>
      </c>
      <c r="AG89">
        <v>27.457104999999999</v>
      </c>
      <c r="AH89">
        <v>123.562192</v>
      </c>
      <c r="AI89">
        <v>0</v>
      </c>
      <c r="AJ89">
        <v>0</v>
      </c>
      <c r="AK89">
        <v>49.672784</v>
      </c>
      <c r="AL89">
        <v>0</v>
      </c>
      <c r="AM89">
        <v>15.305533</v>
      </c>
      <c r="AN89">
        <v>0.66560900000000001</v>
      </c>
      <c r="AO89">
        <v>24.152835</v>
      </c>
      <c r="AP89">
        <v>4.9523460000000004</v>
      </c>
      <c r="AQ89">
        <v>28.739844000000002</v>
      </c>
      <c r="AR89">
        <v>48.015720000000002</v>
      </c>
      <c r="AS89">
        <v>30.828821000000001</v>
      </c>
      <c r="AT89">
        <v>12.342174999999999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70.31</v>
      </c>
      <c r="BA89">
        <f t="shared" si="4"/>
        <v>2872.044844</v>
      </c>
      <c r="BD89">
        <v>22.46</v>
      </c>
      <c r="BE89">
        <v>7.19</v>
      </c>
      <c r="BF89">
        <v>1.01</v>
      </c>
      <c r="BG89">
        <v>1.68</v>
      </c>
      <c r="BH89">
        <v>5.39</v>
      </c>
      <c r="BI89">
        <v>4.53</v>
      </c>
      <c r="BJ89">
        <v>1.5</v>
      </c>
      <c r="BK89">
        <v>2.12</v>
      </c>
      <c r="BL89">
        <v>3.05</v>
      </c>
      <c r="BM89">
        <v>1.57</v>
      </c>
      <c r="BN89">
        <v>0.48</v>
      </c>
      <c r="BO89">
        <v>12.91</v>
      </c>
      <c r="BP89">
        <v>0</v>
      </c>
      <c r="BQ89">
        <v>4.1100000000000003</v>
      </c>
      <c r="BR89">
        <v>1.88</v>
      </c>
      <c r="BS89">
        <v>0.43</v>
      </c>
      <c r="BT89">
        <v>0</v>
      </c>
      <c r="BU89">
        <v>0</v>
      </c>
      <c r="BV89">
        <v>0</v>
      </c>
      <c r="BW89">
        <f t="shared" si="5"/>
        <v>70.31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10.399057000000001</v>
      </c>
      <c r="K90">
        <v>537.40502500000002</v>
      </c>
      <c r="L90">
        <v>631.26947500000006</v>
      </c>
      <c r="M90">
        <v>86.984999999999999</v>
      </c>
      <c r="N90">
        <v>114.167812</v>
      </c>
      <c r="O90">
        <v>119.52282700000001</v>
      </c>
      <c r="P90">
        <v>134.64311499999999</v>
      </c>
      <c r="Q90">
        <v>19.451391999999998</v>
      </c>
      <c r="R90">
        <v>40.964908999999999</v>
      </c>
      <c r="S90">
        <v>25.412763999999999</v>
      </c>
      <c r="T90">
        <v>0</v>
      </c>
      <c r="U90">
        <v>404.74120499999998</v>
      </c>
      <c r="V90">
        <v>19.687605000000001</v>
      </c>
      <c r="W90">
        <v>40.751989000000002</v>
      </c>
      <c r="X90">
        <v>141.36116000000001</v>
      </c>
      <c r="Y90">
        <v>0</v>
      </c>
      <c r="Z90">
        <v>2.1263000000000001</v>
      </c>
      <c r="AA90">
        <v>40.736119000000002</v>
      </c>
      <c r="AB90">
        <v>25.457687</v>
      </c>
      <c r="AC90">
        <v>18.707265</v>
      </c>
      <c r="AD90">
        <v>17.619102000000002</v>
      </c>
      <c r="AE90">
        <v>47.780431</v>
      </c>
      <c r="AF90">
        <v>8.5767209999999992</v>
      </c>
      <c r="AG90">
        <v>27.457104999999999</v>
      </c>
      <c r="AH90">
        <v>123.562192</v>
      </c>
      <c r="AI90">
        <v>0</v>
      </c>
      <c r="AJ90">
        <v>0</v>
      </c>
      <c r="AK90">
        <v>49.672784</v>
      </c>
      <c r="AL90">
        <v>0</v>
      </c>
      <c r="AM90">
        <v>15.305533</v>
      </c>
      <c r="AN90">
        <v>0.66560900000000001</v>
      </c>
      <c r="AO90">
        <v>24.152835</v>
      </c>
      <c r="AP90">
        <v>4.9523460000000004</v>
      </c>
      <c r="AQ90">
        <v>28.739844000000002</v>
      </c>
      <c r="AR90">
        <v>48.015720000000002</v>
      </c>
      <c r="AS90">
        <v>30.828821000000001</v>
      </c>
      <c r="AT90">
        <v>12.342174999999999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70.31</v>
      </c>
      <c r="BA90">
        <f t="shared" si="4"/>
        <v>2923.7719240000001</v>
      </c>
      <c r="BD90">
        <v>22.46</v>
      </c>
      <c r="BE90">
        <v>7.19</v>
      </c>
      <c r="BF90">
        <v>1.01</v>
      </c>
      <c r="BG90">
        <v>1.68</v>
      </c>
      <c r="BH90">
        <v>5.39</v>
      </c>
      <c r="BI90">
        <v>4.53</v>
      </c>
      <c r="BJ90">
        <v>1.5</v>
      </c>
      <c r="BK90">
        <v>2.12</v>
      </c>
      <c r="BL90">
        <v>3.05</v>
      </c>
      <c r="BM90">
        <v>1.57</v>
      </c>
      <c r="BN90">
        <v>0.48</v>
      </c>
      <c r="BO90">
        <v>12.91</v>
      </c>
      <c r="BP90">
        <v>0</v>
      </c>
      <c r="BQ90">
        <v>4.1100000000000003</v>
      </c>
      <c r="BR90">
        <v>1.88</v>
      </c>
      <c r="BS90">
        <v>0.43</v>
      </c>
      <c r="BT90">
        <v>0</v>
      </c>
      <c r="BU90">
        <v>0</v>
      </c>
      <c r="BV90">
        <v>0</v>
      </c>
      <c r="BW90">
        <f t="shared" si="5"/>
        <v>70.31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9.1002740000000006</v>
      </c>
      <c r="K91">
        <v>460.68425500000001</v>
      </c>
      <c r="L91">
        <v>631.26947500000006</v>
      </c>
      <c r="M91">
        <v>86.984999999999999</v>
      </c>
      <c r="N91">
        <v>114.167812</v>
      </c>
      <c r="O91">
        <v>119.52282700000001</v>
      </c>
      <c r="P91">
        <v>134.64311499999999</v>
      </c>
      <c r="Q91">
        <v>19.451391999999998</v>
      </c>
      <c r="R91">
        <v>40.964908999999999</v>
      </c>
      <c r="S91">
        <v>25.412763999999999</v>
      </c>
      <c r="T91">
        <v>0</v>
      </c>
      <c r="U91">
        <v>404.74120499999998</v>
      </c>
      <c r="V91">
        <v>19.687605000000001</v>
      </c>
      <c r="W91">
        <v>40.751989000000002</v>
      </c>
      <c r="X91">
        <v>141.36116000000001</v>
      </c>
      <c r="Y91">
        <v>0</v>
      </c>
      <c r="Z91">
        <v>12.7578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9.7202839999999995</v>
      </c>
      <c r="AG91">
        <v>27.457104999999999</v>
      </c>
      <c r="AH91">
        <v>114.40943799999999</v>
      </c>
      <c r="AI91">
        <v>0</v>
      </c>
      <c r="AJ91">
        <v>0</v>
      </c>
      <c r="AK91">
        <v>49.672784</v>
      </c>
      <c r="AL91">
        <v>0</v>
      </c>
      <c r="AM91">
        <v>15.305533</v>
      </c>
      <c r="AN91">
        <v>0.66560900000000001</v>
      </c>
      <c r="AO91">
        <v>24.152835</v>
      </c>
      <c r="AP91">
        <v>4.9523460000000004</v>
      </c>
      <c r="AQ91">
        <v>28.739844000000002</v>
      </c>
      <c r="AR91">
        <v>48.015720000000002</v>
      </c>
      <c r="AS91">
        <v>30.828821000000001</v>
      </c>
      <c r="AT91">
        <v>12.342174999999999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67.460000000000008</v>
      </c>
      <c r="BA91">
        <f t="shared" si="4"/>
        <v>2885.382239</v>
      </c>
      <c r="BD91">
        <v>22.46</v>
      </c>
      <c r="BE91">
        <v>3.63</v>
      </c>
      <c r="BF91">
        <v>0.98</v>
      </c>
      <c r="BG91">
        <v>1.74</v>
      </c>
      <c r="BH91">
        <v>5.39</v>
      </c>
      <c r="BI91">
        <v>4.62</v>
      </c>
      <c r="BJ91">
        <v>1.46</v>
      </c>
      <c r="BK91">
        <v>2.16</v>
      </c>
      <c r="BL91">
        <v>3.18</v>
      </c>
      <c r="BM91">
        <v>1.57</v>
      </c>
      <c r="BN91">
        <v>0.5</v>
      </c>
      <c r="BO91">
        <v>13.23</v>
      </c>
      <c r="BP91">
        <v>0</v>
      </c>
      <c r="BQ91">
        <v>4.2300000000000004</v>
      </c>
      <c r="BR91">
        <v>1.88</v>
      </c>
      <c r="BS91">
        <v>0.43</v>
      </c>
      <c r="BT91">
        <v>0</v>
      </c>
      <c r="BU91">
        <v>0</v>
      </c>
      <c r="BV91">
        <v>0</v>
      </c>
      <c r="BW91">
        <f t="shared" si="5"/>
        <v>67.460000000000008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9.1002740000000006</v>
      </c>
      <c r="K92">
        <v>523.09115999999995</v>
      </c>
      <c r="L92">
        <v>631.26947500000006</v>
      </c>
      <c r="M92">
        <v>86.984999999999999</v>
      </c>
      <c r="N92">
        <v>114.167812</v>
      </c>
      <c r="O92">
        <v>119.52282700000001</v>
      </c>
      <c r="P92">
        <v>134.64311499999999</v>
      </c>
      <c r="Q92">
        <v>19.451391999999998</v>
      </c>
      <c r="R92">
        <v>40.964908999999999</v>
      </c>
      <c r="S92">
        <v>25.412763999999999</v>
      </c>
      <c r="T92">
        <v>0</v>
      </c>
      <c r="U92">
        <v>404.74120499999998</v>
      </c>
      <c r="V92">
        <v>19.687605000000001</v>
      </c>
      <c r="W92">
        <v>40.751989000000002</v>
      </c>
      <c r="X92">
        <v>141.36116000000001</v>
      </c>
      <c r="Y92">
        <v>0</v>
      </c>
      <c r="Z92">
        <v>12.7578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9.7202839999999995</v>
      </c>
      <c r="AG92">
        <v>27.457104999999999</v>
      </c>
      <c r="AH92">
        <v>114.40943799999999</v>
      </c>
      <c r="AI92">
        <v>0</v>
      </c>
      <c r="AJ92">
        <v>0</v>
      </c>
      <c r="AK92">
        <v>49.672784</v>
      </c>
      <c r="AL92">
        <v>0</v>
      </c>
      <c r="AM92">
        <v>15.305533</v>
      </c>
      <c r="AN92">
        <v>0.66560900000000001</v>
      </c>
      <c r="AO92">
        <v>24.152835</v>
      </c>
      <c r="AP92">
        <v>4.9523460000000004</v>
      </c>
      <c r="AQ92">
        <v>28.739844000000002</v>
      </c>
      <c r="AR92">
        <v>48.015720000000002</v>
      </c>
      <c r="AS92">
        <v>30.828821000000001</v>
      </c>
      <c r="AT92">
        <v>12.342174999999999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67.460000000000008</v>
      </c>
      <c r="BA92">
        <f t="shared" si="4"/>
        <v>2947.7891439999999</v>
      </c>
      <c r="BD92">
        <v>22.46</v>
      </c>
      <c r="BE92">
        <v>3.63</v>
      </c>
      <c r="BF92">
        <v>0.98</v>
      </c>
      <c r="BG92">
        <v>1.74</v>
      </c>
      <c r="BH92">
        <v>5.39</v>
      </c>
      <c r="BI92">
        <v>4.62</v>
      </c>
      <c r="BJ92">
        <v>1.46</v>
      </c>
      <c r="BK92">
        <v>2.16</v>
      </c>
      <c r="BL92">
        <v>3.18</v>
      </c>
      <c r="BM92">
        <v>1.57</v>
      </c>
      <c r="BN92">
        <v>0.5</v>
      </c>
      <c r="BO92">
        <v>13.23</v>
      </c>
      <c r="BP92">
        <v>0</v>
      </c>
      <c r="BQ92">
        <v>4.2300000000000004</v>
      </c>
      <c r="BR92">
        <v>1.88</v>
      </c>
      <c r="BS92">
        <v>0.43</v>
      </c>
      <c r="BT92">
        <v>0</v>
      </c>
      <c r="BU92">
        <v>0</v>
      </c>
      <c r="BV92">
        <v>0</v>
      </c>
      <c r="BW92">
        <f t="shared" si="5"/>
        <v>67.460000000000008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9.1002740000000006</v>
      </c>
      <c r="K93">
        <v>581.23580000000004</v>
      </c>
      <c r="L93">
        <v>631.26947500000006</v>
      </c>
      <c r="M93">
        <v>86.984999999999999</v>
      </c>
      <c r="N93">
        <v>114.167812</v>
      </c>
      <c r="O93">
        <v>119.52282700000001</v>
      </c>
      <c r="P93">
        <v>134.64311499999999</v>
      </c>
      <c r="Q93">
        <v>19.451391999999998</v>
      </c>
      <c r="R93">
        <v>40.964908999999999</v>
      </c>
      <c r="S93">
        <v>25.412763999999999</v>
      </c>
      <c r="T93">
        <v>0</v>
      </c>
      <c r="U93">
        <v>404.74120499999998</v>
      </c>
      <c r="V93">
        <v>19.687605000000001</v>
      </c>
      <c r="W93">
        <v>40.751989000000002</v>
      </c>
      <c r="X93">
        <v>141.36116000000001</v>
      </c>
      <c r="Y93">
        <v>0</v>
      </c>
      <c r="Z93">
        <v>6.3342479999999997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9.7202839999999995</v>
      </c>
      <c r="AG93">
        <v>27.457104999999999</v>
      </c>
      <c r="AH93">
        <v>114.40943799999999</v>
      </c>
      <c r="AI93">
        <v>0</v>
      </c>
      <c r="AJ93">
        <v>0</v>
      </c>
      <c r="AK93">
        <v>49.672784</v>
      </c>
      <c r="AL93">
        <v>0</v>
      </c>
      <c r="AM93">
        <v>15.305533</v>
      </c>
      <c r="AN93">
        <v>0.66560900000000001</v>
      </c>
      <c r="AO93">
        <v>19.89057</v>
      </c>
      <c r="AP93">
        <v>3.7142599999999999</v>
      </c>
      <c r="AQ93">
        <v>28.739844000000002</v>
      </c>
      <c r="AR93">
        <v>48.015720000000002</v>
      </c>
      <c r="AS93">
        <v>30.828821000000001</v>
      </c>
      <c r="AT93">
        <v>12.342174999999999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67.430000000000007</v>
      </c>
      <c r="BA93">
        <f t="shared" si="4"/>
        <v>2993.9798810000007</v>
      </c>
      <c r="BD93">
        <v>22.46</v>
      </c>
      <c r="BE93">
        <v>3.63</v>
      </c>
      <c r="BF93">
        <v>0.95</v>
      </c>
      <c r="BG93">
        <v>1.74</v>
      </c>
      <c r="BH93">
        <v>5.39</v>
      </c>
      <c r="BI93">
        <v>4.62</v>
      </c>
      <c r="BJ93">
        <v>1.46</v>
      </c>
      <c r="BK93">
        <v>2.16</v>
      </c>
      <c r="BL93">
        <v>3.18</v>
      </c>
      <c r="BM93">
        <v>1.57</v>
      </c>
      <c r="BN93">
        <v>0.5</v>
      </c>
      <c r="BO93">
        <v>13.23</v>
      </c>
      <c r="BP93">
        <v>0</v>
      </c>
      <c r="BQ93">
        <v>4.2300000000000004</v>
      </c>
      <c r="BR93">
        <v>1.88</v>
      </c>
      <c r="BS93">
        <v>0.43</v>
      </c>
      <c r="BT93">
        <v>0</v>
      </c>
      <c r="BU93">
        <v>0</v>
      </c>
      <c r="BV93">
        <v>0</v>
      </c>
      <c r="BW93">
        <f t="shared" si="5"/>
        <v>67.430000000000007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9.1002740000000006</v>
      </c>
      <c r="K94">
        <v>630.05371500000001</v>
      </c>
      <c r="L94">
        <v>631.26947500000006</v>
      </c>
      <c r="M94">
        <v>86.984999999999999</v>
      </c>
      <c r="N94">
        <v>114.167812</v>
      </c>
      <c r="O94">
        <v>119.52282700000001</v>
      </c>
      <c r="P94">
        <v>134.64311499999999</v>
      </c>
      <c r="Q94">
        <v>19.451391999999998</v>
      </c>
      <c r="R94">
        <v>40.964908999999999</v>
      </c>
      <c r="S94">
        <v>25.412763999999999</v>
      </c>
      <c r="T94">
        <v>0</v>
      </c>
      <c r="U94">
        <v>404.74120499999998</v>
      </c>
      <c r="V94">
        <v>19.687605000000001</v>
      </c>
      <c r="W94">
        <v>40.751989000000002</v>
      </c>
      <c r="X94">
        <v>141.36116000000001</v>
      </c>
      <c r="Y94">
        <v>0</v>
      </c>
      <c r="Z94">
        <v>6.3342479999999997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9.7202839999999995</v>
      </c>
      <c r="AG94">
        <v>27.457104999999999</v>
      </c>
      <c r="AH94">
        <v>114.40943799999999</v>
      </c>
      <c r="AI94">
        <v>0</v>
      </c>
      <c r="AJ94">
        <v>0</v>
      </c>
      <c r="AK94">
        <v>49.672784</v>
      </c>
      <c r="AL94">
        <v>0</v>
      </c>
      <c r="AM94">
        <v>15.305533</v>
      </c>
      <c r="AN94">
        <v>0.66560900000000001</v>
      </c>
      <c r="AO94">
        <v>19.89057</v>
      </c>
      <c r="AP94">
        <v>3.7142599999999999</v>
      </c>
      <c r="AQ94">
        <v>28.739844000000002</v>
      </c>
      <c r="AR94">
        <v>48.015720000000002</v>
      </c>
      <c r="AS94">
        <v>30.828821000000001</v>
      </c>
      <c r="AT94">
        <v>12.342174999999999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67.400000000000006</v>
      </c>
      <c r="BA94">
        <f t="shared" si="4"/>
        <v>3042.7677960000005</v>
      </c>
      <c r="BD94">
        <v>22.46</v>
      </c>
      <c r="BE94">
        <v>3.63</v>
      </c>
      <c r="BF94">
        <v>0.95</v>
      </c>
      <c r="BG94">
        <v>1.74</v>
      </c>
      <c r="BH94">
        <v>5.39</v>
      </c>
      <c r="BI94">
        <v>4.62</v>
      </c>
      <c r="BJ94">
        <v>1.46</v>
      </c>
      <c r="BK94">
        <v>2.13</v>
      </c>
      <c r="BL94">
        <v>3.18</v>
      </c>
      <c r="BM94">
        <v>1.57</v>
      </c>
      <c r="BN94">
        <v>0.5</v>
      </c>
      <c r="BO94">
        <v>13.23</v>
      </c>
      <c r="BP94">
        <v>0</v>
      </c>
      <c r="BQ94">
        <v>4.2300000000000004</v>
      </c>
      <c r="BR94">
        <v>1.88</v>
      </c>
      <c r="BS94">
        <v>0.43</v>
      </c>
      <c r="BT94">
        <v>0</v>
      </c>
      <c r="BU94">
        <v>0</v>
      </c>
      <c r="BV94">
        <v>0</v>
      </c>
      <c r="BW94">
        <f t="shared" si="5"/>
        <v>67.400000000000006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9.1002740000000006</v>
      </c>
      <c r="K95">
        <v>546.89605500000005</v>
      </c>
      <c r="L95">
        <v>631.26947500000006</v>
      </c>
      <c r="M95">
        <v>86.984999999999999</v>
      </c>
      <c r="N95">
        <v>114.167812</v>
      </c>
      <c r="O95">
        <v>119.52282700000001</v>
      </c>
      <c r="P95">
        <v>134.64311499999999</v>
      </c>
      <c r="Q95">
        <v>19.451391999999998</v>
      </c>
      <c r="R95">
        <v>40.964908999999999</v>
      </c>
      <c r="S95">
        <v>25.412763999999999</v>
      </c>
      <c r="T95">
        <v>0</v>
      </c>
      <c r="U95">
        <v>404.74120499999998</v>
      </c>
      <c r="V95">
        <v>19.687605000000001</v>
      </c>
      <c r="W95">
        <v>40.751989000000002</v>
      </c>
      <c r="X95">
        <v>141.36116000000001</v>
      </c>
      <c r="Y95">
        <v>0</v>
      </c>
      <c r="Z95">
        <v>6.3342479999999997</v>
      </c>
      <c r="AA95">
        <v>40.736119000000002</v>
      </c>
      <c r="AB95">
        <v>25.380386999999999</v>
      </c>
      <c r="AC95">
        <v>9.3536319999999993</v>
      </c>
      <c r="AD95">
        <v>17.619102000000002</v>
      </c>
      <c r="AE95">
        <v>47.780431</v>
      </c>
      <c r="AF95">
        <v>8.5767209999999992</v>
      </c>
      <c r="AG95">
        <v>27.457104999999999</v>
      </c>
      <c r="AH95">
        <v>114.40943799999999</v>
      </c>
      <c r="AI95">
        <v>0</v>
      </c>
      <c r="AJ95">
        <v>0</v>
      </c>
      <c r="AK95">
        <v>49.672784</v>
      </c>
      <c r="AL95">
        <v>0</v>
      </c>
      <c r="AM95">
        <v>15.305533</v>
      </c>
      <c r="AN95">
        <v>0.66560900000000001</v>
      </c>
      <c r="AO95">
        <v>19.89057</v>
      </c>
      <c r="AP95">
        <v>3.7142599999999999</v>
      </c>
      <c r="AQ95">
        <v>21.554883</v>
      </c>
      <c r="AR95">
        <v>48.015720000000002</v>
      </c>
      <c r="AS95">
        <v>30.828821000000001</v>
      </c>
      <c r="AT95">
        <v>12.342174999999999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67.400000000000006</v>
      </c>
      <c r="BA95">
        <f t="shared" si="4"/>
        <v>2901.9931200000005</v>
      </c>
      <c r="BD95">
        <v>22.46</v>
      </c>
      <c r="BE95">
        <v>3.63</v>
      </c>
      <c r="BF95">
        <v>0.95</v>
      </c>
      <c r="BG95">
        <v>1.74</v>
      </c>
      <c r="BH95">
        <v>5.39</v>
      </c>
      <c r="BI95">
        <v>4.62</v>
      </c>
      <c r="BJ95">
        <v>1.46</v>
      </c>
      <c r="BK95">
        <v>2.13</v>
      </c>
      <c r="BL95">
        <v>3.18</v>
      </c>
      <c r="BM95">
        <v>1.57</v>
      </c>
      <c r="BN95">
        <v>0.5</v>
      </c>
      <c r="BO95">
        <v>13.23</v>
      </c>
      <c r="BP95">
        <v>0</v>
      </c>
      <c r="BQ95">
        <v>4.2300000000000004</v>
      </c>
      <c r="BR95">
        <v>1.88</v>
      </c>
      <c r="BS95">
        <v>0.43</v>
      </c>
      <c r="BT95">
        <v>0</v>
      </c>
      <c r="BU95">
        <v>0</v>
      </c>
      <c r="BV95">
        <v>0</v>
      </c>
      <c r="BW95">
        <f t="shared" si="5"/>
        <v>67.400000000000006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9.1002740000000006</v>
      </c>
      <c r="K96">
        <v>563.11392499999999</v>
      </c>
      <c r="L96">
        <v>631.26947500000006</v>
      </c>
      <c r="M96">
        <v>86.984999999999999</v>
      </c>
      <c r="N96">
        <v>114.167812</v>
      </c>
      <c r="O96">
        <v>119.52282700000001</v>
      </c>
      <c r="P96">
        <v>134.64311499999999</v>
      </c>
      <c r="Q96">
        <v>19.451391999999998</v>
      </c>
      <c r="R96">
        <v>40.964908999999999</v>
      </c>
      <c r="S96">
        <v>25.412763999999999</v>
      </c>
      <c r="T96">
        <v>0</v>
      </c>
      <c r="U96">
        <v>404.74120499999998</v>
      </c>
      <c r="V96">
        <v>19.687605000000001</v>
      </c>
      <c r="W96">
        <v>40.751989000000002</v>
      </c>
      <c r="X96">
        <v>141.36116000000001</v>
      </c>
      <c r="Y96">
        <v>0</v>
      </c>
      <c r="Z96">
        <v>6.3342479999999997</v>
      </c>
      <c r="AA96">
        <v>40.736119000000002</v>
      </c>
      <c r="AB96">
        <v>25.380386999999999</v>
      </c>
      <c r="AC96">
        <v>9.3536319999999993</v>
      </c>
      <c r="AD96">
        <v>17.619102000000002</v>
      </c>
      <c r="AE96">
        <v>47.780431</v>
      </c>
      <c r="AF96">
        <v>8.5767209999999992</v>
      </c>
      <c r="AG96">
        <v>27.457104999999999</v>
      </c>
      <c r="AH96">
        <v>90.429219000000003</v>
      </c>
      <c r="AI96">
        <v>0</v>
      </c>
      <c r="AJ96">
        <v>0</v>
      </c>
      <c r="AK96">
        <v>49.672784</v>
      </c>
      <c r="AL96">
        <v>0</v>
      </c>
      <c r="AM96">
        <v>15.305533</v>
      </c>
      <c r="AN96">
        <v>0.66560900000000001</v>
      </c>
      <c r="AO96">
        <v>19.89057</v>
      </c>
      <c r="AP96">
        <v>3.7142599999999999</v>
      </c>
      <c r="AQ96">
        <v>21.554883</v>
      </c>
      <c r="AR96">
        <v>48.015720000000002</v>
      </c>
      <c r="AS96">
        <v>30.828821000000001</v>
      </c>
      <c r="AT96">
        <v>12.342174999999999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67.710000000000008</v>
      </c>
      <c r="BA96">
        <f t="shared" si="4"/>
        <v>2894.5407710000004</v>
      </c>
      <c r="BD96">
        <v>22.46</v>
      </c>
      <c r="BE96">
        <v>3.63</v>
      </c>
      <c r="BF96">
        <v>0.95</v>
      </c>
      <c r="BG96">
        <v>1.74</v>
      </c>
      <c r="BH96">
        <v>5.39</v>
      </c>
      <c r="BI96">
        <v>4.93</v>
      </c>
      <c r="BJ96">
        <v>1.46</v>
      </c>
      <c r="BK96">
        <v>2.13</v>
      </c>
      <c r="BL96">
        <v>3.18</v>
      </c>
      <c r="BM96">
        <v>1.57</v>
      </c>
      <c r="BN96">
        <v>0.5</v>
      </c>
      <c r="BO96">
        <v>13.23</v>
      </c>
      <c r="BP96">
        <v>0</v>
      </c>
      <c r="BQ96">
        <v>4.2300000000000004</v>
      </c>
      <c r="BR96">
        <v>1.88</v>
      </c>
      <c r="BS96">
        <v>0.43</v>
      </c>
      <c r="BT96">
        <v>0</v>
      </c>
      <c r="BU96">
        <v>0</v>
      </c>
      <c r="BV96">
        <v>0</v>
      </c>
      <c r="BW96">
        <f t="shared" si="5"/>
        <v>67.710000000000008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9.1002740000000006</v>
      </c>
      <c r="K97">
        <v>555.536565</v>
      </c>
      <c r="L97">
        <v>631.26947500000006</v>
      </c>
      <c r="M97">
        <v>86.984999999999999</v>
      </c>
      <c r="N97">
        <v>114.167812</v>
      </c>
      <c r="O97">
        <v>119.52282700000001</v>
      </c>
      <c r="P97">
        <v>134.64311499999999</v>
      </c>
      <c r="Q97">
        <v>19.451391999999998</v>
      </c>
      <c r="R97">
        <v>40.964908999999999</v>
      </c>
      <c r="S97">
        <v>25.412763999999999</v>
      </c>
      <c r="T97">
        <v>0</v>
      </c>
      <c r="U97">
        <v>404.74120499999998</v>
      </c>
      <c r="V97">
        <v>19.687605000000001</v>
      </c>
      <c r="W97">
        <v>40.751989000000002</v>
      </c>
      <c r="X97">
        <v>141.36116000000001</v>
      </c>
      <c r="Y97">
        <v>0</v>
      </c>
      <c r="Z97">
        <v>6.3342479999999997</v>
      </c>
      <c r="AA97">
        <v>40.736119000000002</v>
      </c>
      <c r="AB97">
        <v>25.380386999999999</v>
      </c>
      <c r="AC97">
        <v>9.3536319999999993</v>
      </c>
      <c r="AD97">
        <v>17.619102000000002</v>
      </c>
      <c r="AE97">
        <v>47.780431</v>
      </c>
      <c r="AF97">
        <v>8.5767209999999992</v>
      </c>
      <c r="AG97">
        <v>27.663550000000001</v>
      </c>
      <c r="AH97">
        <v>90.429219000000003</v>
      </c>
      <c r="AI97">
        <v>0</v>
      </c>
      <c r="AJ97">
        <v>0</v>
      </c>
      <c r="AK97">
        <v>49.672784</v>
      </c>
      <c r="AL97">
        <v>0</v>
      </c>
      <c r="AM97">
        <v>15.305533</v>
      </c>
      <c r="AN97">
        <v>0.66560900000000001</v>
      </c>
      <c r="AO97">
        <v>19.89057</v>
      </c>
      <c r="AP97">
        <v>3.7142599999999999</v>
      </c>
      <c r="AQ97">
        <v>21.554883</v>
      </c>
      <c r="AR97">
        <v>48.015720000000002</v>
      </c>
      <c r="AS97">
        <v>30.828821000000001</v>
      </c>
      <c r="AT97">
        <v>12.342174999999999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67.95</v>
      </c>
      <c r="BA97">
        <f t="shared" si="4"/>
        <v>2887.4098560000007</v>
      </c>
      <c r="BD97">
        <v>22.46</v>
      </c>
      <c r="BE97">
        <v>3.63</v>
      </c>
      <c r="BF97">
        <v>0.95</v>
      </c>
      <c r="BG97">
        <v>1.74</v>
      </c>
      <c r="BH97">
        <v>5.39</v>
      </c>
      <c r="BI97">
        <v>5.17</v>
      </c>
      <c r="BJ97">
        <v>1.46</v>
      </c>
      <c r="BK97">
        <v>2.13</v>
      </c>
      <c r="BL97">
        <v>3.18</v>
      </c>
      <c r="BM97">
        <v>1.57</v>
      </c>
      <c r="BN97">
        <v>0.5</v>
      </c>
      <c r="BO97">
        <v>13.23</v>
      </c>
      <c r="BP97">
        <v>0</v>
      </c>
      <c r="BQ97">
        <v>4.2300000000000004</v>
      </c>
      <c r="BR97">
        <v>1.88</v>
      </c>
      <c r="BS97">
        <v>0.43</v>
      </c>
      <c r="BT97">
        <v>0</v>
      </c>
      <c r="BU97">
        <v>0</v>
      </c>
      <c r="BV97">
        <v>0</v>
      </c>
      <c r="BW97">
        <f t="shared" si="5"/>
        <v>67.95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9.1002740000000006</v>
      </c>
      <c r="K98">
        <v>535.33671500000003</v>
      </c>
      <c r="L98">
        <v>631.26947500000006</v>
      </c>
      <c r="M98">
        <v>86.984999999999999</v>
      </c>
      <c r="N98">
        <v>114.167812</v>
      </c>
      <c r="O98">
        <v>119.52282700000001</v>
      </c>
      <c r="P98">
        <v>134.64311499999999</v>
      </c>
      <c r="Q98">
        <v>19.451391999999998</v>
      </c>
      <c r="R98">
        <v>40.964908999999999</v>
      </c>
      <c r="S98">
        <v>25.412763999999999</v>
      </c>
      <c r="T98">
        <v>0</v>
      </c>
      <c r="U98">
        <v>404.74120499999998</v>
      </c>
      <c r="V98">
        <v>19.687605000000001</v>
      </c>
      <c r="W98">
        <v>40.751989000000002</v>
      </c>
      <c r="X98">
        <v>141.36116000000001</v>
      </c>
      <c r="Y98">
        <v>0</v>
      </c>
      <c r="Z98">
        <v>6.3342479999999997</v>
      </c>
      <c r="AA98">
        <v>40.736119000000002</v>
      </c>
      <c r="AB98">
        <v>25.380386999999999</v>
      </c>
      <c r="AC98">
        <v>9.3536319999999993</v>
      </c>
      <c r="AD98">
        <v>17.619102000000002</v>
      </c>
      <c r="AE98">
        <v>47.780431</v>
      </c>
      <c r="AF98">
        <v>8.5767209999999992</v>
      </c>
      <c r="AG98">
        <v>27.663550000000001</v>
      </c>
      <c r="AH98">
        <v>90.429219000000003</v>
      </c>
      <c r="AI98">
        <v>0</v>
      </c>
      <c r="AJ98">
        <v>0</v>
      </c>
      <c r="AK98">
        <v>49.672784</v>
      </c>
      <c r="AL98">
        <v>0</v>
      </c>
      <c r="AM98">
        <v>15.305533</v>
      </c>
      <c r="AN98">
        <v>0.66560900000000001</v>
      </c>
      <c r="AO98">
        <v>19.89057</v>
      </c>
      <c r="AP98">
        <v>3.7142599999999999</v>
      </c>
      <c r="AQ98">
        <v>21.554883</v>
      </c>
      <c r="AR98">
        <v>48.015720000000002</v>
      </c>
      <c r="AS98">
        <v>30.828821000000001</v>
      </c>
      <c r="AT98">
        <v>12.342174999999999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67.95</v>
      </c>
      <c r="BA98">
        <f t="shared" si="4"/>
        <v>2867.2100060000007</v>
      </c>
      <c r="BD98">
        <v>22.46</v>
      </c>
      <c r="BE98">
        <v>3.63</v>
      </c>
      <c r="BF98">
        <v>0.95</v>
      </c>
      <c r="BG98">
        <v>1.74</v>
      </c>
      <c r="BH98">
        <v>5.39</v>
      </c>
      <c r="BI98">
        <v>5.17</v>
      </c>
      <c r="BJ98">
        <v>1.46</v>
      </c>
      <c r="BK98">
        <v>2.13</v>
      </c>
      <c r="BL98">
        <v>3.18</v>
      </c>
      <c r="BM98">
        <v>1.57</v>
      </c>
      <c r="BN98">
        <v>0.5</v>
      </c>
      <c r="BO98">
        <v>13.23</v>
      </c>
      <c r="BP98">
        <v>0</v>
      </c>
      <c r="BQ98">
        <v>4.2300000000000004</v>
      </c>
      <c r="BR98">
        <v>1.88</v>
      </c>
      <c r="BS98">
        <v>0.43</v>
      </c>
      <c r="BT98">
        <v>0</v>
      </c>
      <c r="BU98">
        <v>0</v>
      </c>
      <c r="BV98">
        <v>0</v>
      </c>
      <c r="BW98">
        <f t="shared" si="5"/>
        <v>67.95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0.10615342550000008</v>
      </c>
      <c r="K99">
        <f t="shared" si="6"/>
        <v>10.131452378499999</v>
      </c>
      <c r="L99">
        <f t="shared" si="6"/>
        <v>10.863897437000004</v>
      </c>
      <c r="M99">
        <f t="shared" si="6"/>
        <v>1.9320673274999969</v>
      </c>
      <c r="N99">
        <f t="shared" si="6"/>
        <v>2.6697980462499968</v>
      </c>
      <c r="O99">
        <f t="shared" si="6"/>
        <v>2.7784641880000014</v>
      </c>
      <c r="P99">
        <f t="shared" si="6"/>
        <v>3.1733510580000055</v>
      </c>
      <c r="Q99">
        <f t="shared" si="6"/>
        <v>0.2839541757499997</v>
      </c>
      <c r="R99">
        <f t="shared" si="6"/>
        <v>0.51871038825000015</v>
      </c>
      <c r="S99">
        <f t="shared" si="6"/>
        <v>0.34354723849999974</v>
      </c>
      <c r="T99">
        <f t="shared" si="6"/>
        <v>0</v>
      </c>
      <c r="U99">
        <f t="shared" si="6"/>
        <v>9.7137889199999812</v>
      </c>
      <c r="V99">
        <f t="shared" si="6"/>
        <v>0.2283135924999998</v>
      </c>
      <c r="W99">
        <f t="shared" si="6"/>
        <v>0.62943466724999975</v>
      </c>
      <c r="X99">
        <f t="shared" si="6"/>
        <v>2.7835524767500037</v>
      </c>
      <c r="Y99">
        <f t="shared" si="6"/>
        <v>0</v>
      </c>
      <c r="Z99">
        <f t="shared" si="6"/>
        <v>0.15250993125000006</v>
      </c>
      <c r="AA99">
        <f t="shared" si="6"/>
        <v>0.38175680774999987</v>
      </c>
      <c r="AB99">
        <f t="shared" si="6"/>
        <v>0.45340707725000018</v>
      </c>
      <c r="AC99">
        <f t="shared" si="6"/>
        <v>0.32980045724999979</v>
      </c>
      <c r="AD99">
        <f t="shared" si="6"/>
        <v>0.4959202657500007</v>
      </c>
      <c r="AE99">
        <f t="shared" si="6"/>
        <v>1.1467303440000014</v>
      </c>
      <c r="AF99">
        <f t="shared" si="6"/>
        <v>0.20927199300000021</v>
      </c>
      <c r="AG99">
        <f t="shared" si="6"/>
        <v>0.50248567250000031</v>
      </c>
      <c r="AH99">
        <f t="shared" si="6"/>
        <v>1.6112052299999993</v>
      </c>
      <c r="AI99">
        <f t="shared" si="6"/>
        <v>0.11995956425000001</v>
      </c>
      <c r="AJ99">
        <f t="shared" si="6"/>
        <v>0</v>
      </c>
      <c r="AK99">
        <f t="shared" si="6"/>
        <v>1.1921468160000002</v>
      </c>
      <c r="AL99">
        <f t="shared" si="6"/>
        <v>0.29592973599999994</v>
      </c>
      <c r="AM99">
        <f t="shared" si="6"/>
        <v>0.33161988149999966</v>
      </c>
      <c r="AN99">
        <f t="shared" si="6"/>
        <v>1.5974616000000039E-2</v>
      </c>
      <c r="AO99">
        <f t="shared" si="6"/>
        <v>0.69545957249999946</v>
      </c>
      <c r="AP99">
        <f t="shared" si="6"/>
        <v>0.15191320899999999</v>
      </c>
      <c r="AQ99">
        <f t="shared" si="6"/>
        <v>0.2459631352499998</v>
      </c>
      <c r="AR99">
        <f t="shared" si="6"/>
        <v>1.0987597259999997</v>
      </c>
      <c r="AS99">
        <f t="shared" si="6"/>
        <v>0.74164948500000072</v>
      </c>
      <c r="AT99">
        <f t="shared" si="6"/>
        <v>0.29503854499999993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1.6470600000000024</v>
      </c>
      <c r="BA99">
        <f t="shared" si="4"/>
        <v>58.271047384999996</v>
      </c>
      <c r="BD99">
        <f t="shared" ref="BD99:BW99" si="7">SUM(BD3:BD98)/4000</f>
        <v>0.53904000000000052</v>
      </c>
      <c r="BE99">
        <f t="shared" si="7"/>
        <v>0.11801000000000002</v>
      </c>
      <c r="BF99">
        <f t="shared" si="7"/>
        <v>2.3705000000000007E-2</v>
      </c>
      <c r="BG99">
        <f t="shared" si="7"/>
        <v>4.1320000000000009E-2</v>
      </c>
      <c r="BH99">
        <f t="shared" si="7"/>
        <v>0.12950499999999987</v>
      </c>
      <c r="BI99">
        <f t="shared" si="7"/>
        <v>0.11051249999999996</v>
      </c>
      <c r="BJ99">
        <f t="shared" si="7"/>
        <v>3.5359999999999968E-2</v>
      </c>
      <c r="BK99">
        <f t="shared" si="7"/>
        <v>5.2065000000000028E-2</v>
      </c>
      <c r="BL99">
        <f t="shared" si="7"/>
        <v>7.539250000000014E-2</v>
      </c>
      <c r="BM99">
        <f t="shared" si="7"/>
        <v>3.7679999999999908E-2</v>
      </c>
      <c r="BN99">
        <f t="shared" si="7"/>
        <v>1.1839999999999989E-2</v>
      </c>
      <c r="BO99">
        <f t="shared" si="7"/>
        <v>0.31663000000000047</v>
      </c>
      <c r="BP99">
        <f t="shared" si="7"/>
        <v>0</v>
      </c>
      <c r="BQ99">
        <f t="shared" si="7"/>
        <v>0.10056000000000008</v>
      </c>
      <c r="BR99">
        <f t="shared" si="7"/>
        <v>4.5119999999999938E-2</v>
      </c>
      <c r="BS99">
        <f t="shared" si="7"/>
        <v>1.0319999999999994E-2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1.6470600000000024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201.39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101.24</v>
      </c>
      <c r="L3">
        <v>2.96</v>
      </c>
      <c r="M3">
        <v>34.99</v>
      </c>
      <c r="N3" s="135">
        <v>0</v>
      </c>
      <c r="O3" s="135">
        <v>0</v>
      </c>
      <c r="P3" s="135">
        <v>0</v>
      </c>
      <c r="Q3">
        <v>3.85</v>
      </c>
      <c r="R3">
        <v>0</v>
      </c>
      <c r="S3">
        <v>4.32</v>
      </c>
      <c r="T3">
        <v>87.68</v>
      </c>
      <c r="U3">
        <v>29.23</v>
      </c>
      <c r="V3">
        <v>29.22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201.39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101.24</v>
      </c>
      <c r="L4">
        <v>2.96</v>
      </c>
      <c r="M4">
        <v>34.49</v>
      </c>
      <c r="N4" s="135">
        <v>0</v>
      </c>
      <c r="O4" s="135">
        <v>0</v>
      </c>
      <c r="P4" s="135">
        <v>0</v>
      </c>
      <c r="Q4">
        <v>3.85</v>
      </c>
      <c r="R4">
        <v>0</v>
      </c>
      <c r="S4">
        <v>4.32</v>
      </c>
      <c r="T4">
        <v>87.14</v>
      </c>
      <c r="U4">
        <v>29.05</v>
      </c>
      <c r="V4">
        <v>29.03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201.39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101.24</v>
      </c>
      <c r="L5">
        <v>2.96</v>
      </c>
      <c r="M5">
        <v>34.229999999999997</v>
      </c>
      <c r="N5" s="135">
        <v>0</v>
      </c>
      <c r="O5" s="135">
        <v>0</v>
      </c>
      <c r="P5" s="135">
        <v>0</v>
      </c>
      <c r="Q5">
        <v>3.85</v>
      </c>
      <c r="R5">
        <v>0</v>
      </c>
      <c r="S5">
        <v>4.32</v>
      </c>
      <c r="T5">
        <v>67.319999999999993</v>
      </c>
      <c r="U5">
        <v>22.44</v>
      </c>
      <c r="V5">
        <v>22.43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201.39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101.24</v>
      </c>
      <c r="L6">
        <v>2.96</v>
      </c>
      <c r="M6">
        <v>33.770000000000003</v>
      </c>
      <c r="N6" s="135">
        <v>0</v>
      </c>
      <c r="O6" s="135">
        <v>0</v>
      </c>
      <c r="P6" s="135">
        <v>0</v>
      </c>
      <c r="Q6">
        <v>3.85</v>
      </c>
      <c r="R6">
        <v>0</v>
      </c>
      <c r="S6">
        <v>4.32</v>
      </c>
      <c r="T6">
        <v>66.319999999999993</v>
      </c>
      <c r="U6">
        <v>22.11</v>
      </c>
      <c r="V6">
        <v>22.09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201.39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116.48</v>
      </c>
      <c r="J7">
        <v>271.83</v>
      </c>
      <c r="K7">
        <v>101.24</v>
      </c>
      <c r="L7">
        <v>2.8</v>
      </c>
      <c r="M7">
        <v>33.28</v>
      </c>
      <c r="N7" s="135">
        <v>0</v>
      </c>
      <c r="O7" s="135">
        <v>0</v>
      </c>
      <c r="P7" s="135">
        <v>0</v>
      </c>
      <c r="Q7">
        <v>3.69</v>
      </c>
      <c r="R7">
        <v>0</v>
      </c>
      <c r="S7">
        <v>4.32</v>
      </c>
      <c r="T7">
        <v>65.69</v>
      </c>
      <c r="U7">
        <v>21.9</v>
      </c>
      <c r="V7">
        <v>21.89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201.39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116.48</v>
      </c>
      <c r="J8">
        <v>271.83</v>
      </c>
      <c r="K8">
        <v>101.24</v>
      </c>
      <c r="L8">
        <v>2.8</v>
      </c>
      <c r="M8">
        <v>33.119999999999997</v>
      </c>
      <c r="N8" s="135">
        <v>0</v>
      </c>
      <c r="O8" s="135">
        <v>0</v>
      </c>
      <c r="P8" s="135">
        <v>0</v>
      </c>
      <c r="Q8">
        <v>3.69</v>
      </c>
      <c r="R8">
        <v>0</v>
      </c>
      <c r="S8">
        <v>4.32</v>
      </c>
      <c r="T8">
        <v>63.46</v>
      </c>
      <c r="U8">
        <v>21.15</v>
      </c>
      <c r="V8">
        <v>21.16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201.39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101.24</v>
      </c>
      <c r="L9">
        <v>2.8</v>
      </c>
      <c r="M9">
        <v>25.01</v>
      </c>
      <c r="N9" s="135">
        <v>0</v>
      </c>
      <c r="O9" s="135">
        <v>0</v>
      </c>
      <c r="P9" s="135">
        <v>0</v>
      </c>
      <c r="Q9">
        <v>3.69</v>
      </c>
      <c r="R9">
        <v>0</v>
      </c>
      <c r="S9">
        <v>4.32</v>
      </c>
      <c r="T9">
        <v>62.45</v>
      </c>
      <c r="U9">
        <v>20.82</v>
      </c>
      <c r="V9">
        <v>20.81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201.39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116.48</v>
      </c>
      <c r="J10">
        <v>271.83</v>
      </c>
      <c r="K10">
        <v>101.24</v>
      </c>
      <c r="L10">
        <v>2.8</v>
      </c>
      <c r="M10">
        <v>24.88</v>
      </c>
      <c r="N10" s="135">
        <v>0</v>
      </c>
      <c r="O10" s="135">
        <v>0</v>
      </c>
      <c r="P10" s="135">
        <v>0</v>
      </c>
      <c r="Q10">
        <v>3.69</v>
      </c>
      <c r="R10">
        <v>0</v>
      </c>
      <c r="S10">
        <v>4.32</v>
      </c>
      <c r="T10">
        <v>61.43</v>
      </c>
      <c r="U10">
        <v>20.48</v>
      </c>
      <c r="V10">
        <v>20.47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201.39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116.48</v>
      </c>
      <c r="J11">
        <v>271.83</v>
      </c>
      <c r="K11">
        <v>101.24</v>
      </c>
      <c r="L11">
        <v>2.8</v>
      </c>
      <c r="M11">
        <v>24.56</v>
      </c>
      <c r="N11" s="135">
        <v>0</v>
      </c>
      <c r="O11" s="135">
        <v>0</v>
      </c>
      <c r="P11" s="135">
        <v>0</v>
      </c>
      <c r="Q11">
        <v>3.69</v>
      </c>
      <c r="R11">
        <v>0</v>
      </c>
      <c r="S11">
        <v>4.2300000000000004</v>
      </c>
      <c r="T11">
        <v>44.41</v>
      </c>
      <c r="U11">
        <v>14.8</v>
      </c>
      <c r="V11">
        <v>14.81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201.39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116.48</v>
      </c>
      <c r="J12">
        <v>271.83</v>
      </c>
      <c r="K12">
        <v>101.24</v>
      </c>
      <c r="L12">
        <v>2.8</v>
      </c>
      <c r="M12">
        <v>24.42</v>
      </c>
      <c r="N12" s="135">
        <v>0</v>
      </c>
      <c r="O12" s="135">
        <v>0</v>
      </c>
      <c r="P12" s="135">
        <v>0</v>
      </c>
      <c r="Q12">
        <v>3.69</v>
      </c>
      <c r="R12">
        <v>0</v>
      </c>
      <c r="S12">
        <v>4.2300000000000004</v>
      </c>
      <c r="T12">
        <v>43.94</v>
      </c>
      <c r="U12">
        <v>14.65</v>
      </c>
      <c r="V12">
        <v>14.64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201.39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116.48</v>
      </c>
      <c r="J13">
        <v>271.83</v>
      </c>
      <c r="K13">
        <v>101.24</v>
      </c>
      <c r="L13">
        <v>2.8</v>
      </c>
      <c r="M13">
        <v>24.46</v>
      </c>
      <c r="N13" s="135">
        <v>0</v>
      </c>
      <c r="O13" s="135">
        <v>0</v>
      </c>
      <c r="P13" s="135">
        <v>0</v>
      </c>
      <c r="Q13">
        <v>3.69</v>
      </c>
      <c r="R13">
        <v>0</v>
      </c>
      <c r="S13">
        <v>4.2300000000000004</v>
      </c>
      <c r="T13">
        <v>43.07</v>
      </c>
      <c r="U13">
        <v>14.36</v>
      </c>
      <c r="V13">
        <v>14.35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201.39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116.48</v>
      </c>
      <c r="J14">
        <v>271.83</v>
      </c>
      <c r="K14">
        <v>101.24</v>
      </c>
      <c r="L14">
        <v>2.8</v>
      </c>
      <c r="M14">
        <v>29.2</v>
      </c>
      <c r="N14" s="135">
        <v>0</v>
      </c>
      <c r="O14" s="135">
        <v>0</v>
      </c>
      <c r="P14" s="135">
        <v>0</v>
      </c>
      <c r="Q14">
        <v>3.69</v>
      </c>
      <c r="R14">
        <v>0</v>
      </c>
      <c r="S14">
        <v>4.2300000000000004</v>
      </c>
      <c r="T14">
        <v>42.58</v>
      </c>
      <c r="U14">
        <v>14.19</v>
      </c>
      <c r="V14">
        <v>14.19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201.39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116.48</v>
      </c>
      <c r="J15">
        <v>271.83</v>
      </c>
      <c r="K15">
        <v>101.24</v>
      </c>
      <c r="L15">
        <v>2.56</v>
      </c>
      <c r="M15">
        <v>29.33</v>
      </c>
      <c r="N15" s="135">
        <v>0</v>
      </c>
      <c r="O15" s="135">
        <v>0</v>
      </c>
      <c r="P15" s="135">
        <v>0</v>
      </c>
      <c r="Q15">
        <v>3.46</v>
      </c>
      <c r="R15">
        <v>0</v>
      </c>
      <c r="S15">
        <v>4.2300000000000004</v>
      </c>
      <c r="T15">
        <v>41.72</v>
      </c>
      <c r="U15">
        <v>13.91</v>
      </c>
      <c r="V15">
        <v>13.9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201.39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116.48</v>
      </c>
      <c r="J16">
        <v>271.83</v>
      </c>
      <c r="K16">
        <v>101.24</v>
      </c>
      <c r="L16">
        <v>2.56</v>
      </c>
      <c r="M16">
        <v>28.61</v>
      </c>
      <c r="N16" s="135">
        <v>0</v>
      </c>
      <c r="O16" s="135">
        <v>0</v>
      </c>
      <c r="P16" s="135">
        <v>0</v>
      </c>
      <c r="Q16">
        <v>3.46</v>
      </c>
      <c r="R16">
        <v>0</v>
      </c>
      <c r="S16">
        <v>4.2300000000000004</v>
      </c>
      <c r="T16">
        <v>41.27</v>
      </c>
      <c r="U16">
        <v>13.76</v>
      </c>
      <c r="V16">
        <v>13.74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201.39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101.24</v>
      </c>
      <c r="L17">
        <v>2.56</v>
      </c>
      <c r="M17">
        <v>28.89</v>
      </c>
      <c r="N17" s="135">
        <v>0</v>
      </c>
      <c r="O17" s="135">
        <v>0</v>
      </c>
      <c r="P17" s="135">
        <v>0</v>
      </c>
      <c r="Q17">
        <v>3.46</v>
      </c>
      <c r="R17">
        <v>0</v>
      </c>
      <c r="S17">
        <v>4.2300000000000004</v>
      </c>
      <c r="T17">
        <v>39.64</v>
      </c>
      <c r="U17">
        <v>13.21</v>
      </c>
      <c r="V17">
        <v>13.22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201.39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101.24</v>
      </c>
      <c r="L18">
        <v>2.56</v>
      </c>
      <c r="M18">
        <v>29</v>
      </c>
      <c r="N18" s="135">
        <v>0</v>
      </c>
      <c r="O18" s="135">
        <v>0</v>
      </c>
      <c r="P18" s="135">
        <v>0</v>
      </c>
      <c r="Q18">
        <v>3.46</v>
      </c>
      <c r="R18">
        <v>0</v>
      </c>
      <c r="S18">
        <v>4.2300000000000004</v>
      </c>
      <c r="T18">
        <v>37.92</v>
      </c>
      <c r="U18">
        <v>12.64</v>
      </c>
      <c r="V18">
        <v>12.64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201.39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101.24</v>
      </c>
      <c r="L19">
        <v>2.56</v>
      </c>
      <c r="M19">
        <v>28.77</v>
      </c>
      <c r="N19" s="135">
        <v>0</v>
      </c>
      <c r="O19" s="135">
        <v>0</v>
      </c>
      <c r="P19" s="135">
        <v>0</v>
      </c>
      <c r="Q19">
        <v>3.46</v>
      </c>
      <c r="R19">
        <v>0</v>
      </c>
      <c r="S19">
        <v>4.2300000000000004</v>
      </c>
      <c r="T19">
        <v>35.26</v>
      </c>
      <c r="U19">
        <v>11.75</v>
      </c>
      <c r="V19">
        <v>11.75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201.39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101.24</v>
      </c>
      <c r="L20">
        <v>2.56</v>
      </c>
      <c r="M20">
        <v>32.18</v>
      </c>
      <c r="N20" s="135">
        <v>0</v>
      </c>
      <c r="O20" s="135">
        <v>0</v>
      </c>
      <c r="P20" s="135">
        <v>0</v>
      </c>
      <c r="Q20">
        <v>3.46</v>
      </c>
      <c r="R20">
        <v>0</v>
      </c>
      <c r="S20">
        <v>4.2300000000000004</v>
      </c>
      <c r="T20">
        <v>33.25</v>
      </c>
      <c r="U20">
        <v>11.08</v>
      </c>
      <c r="V20">
        <v>11.09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201.39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101.24</v>
      </c>
      <c r="L21">
        <v>2.56</v>
      </c>
      <c r="M21">
        <v>31.76</v>
      </c>
      <c r="N21" s="135">
        <v>0</v>
      </c>
      <c r="O21" s="135">
        <v>0</v>
      </c>
      <c r="P21" s="135">
        <v>0</v>
      </c>
      <c r="Q21">
        <v>3.46</v>
      </c>
      <c r="R21">
        <v>0</v>
      </c>
      <c r="S21">
        <v>4.2300000000000004</v>
      </c>
      <c r="T21">
        <v>31.29</v>
      </c>
      <c r="U21">
        <v>10.43</v>
      </c>
      <c r="V21">
        <v>10.42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201.39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101.24</v>
      </c>
      <c r="L22">
        <v>2.56</v>
      </c>
      <c r="M22">
        <v>31.58</v>
      </c>
      <c r="N22" s="135">
        <v>0</v>
      </c>
      <c r="O22" s="135">
        <v>0</v>
      </c>
      <c r="P22" s="135">
        <v>0</v>
      </c>
      <c r="Q22">
        <v>3.46</v>
      </c>
      <c r="R22">
        <v>0</v>
      </c>
      <c r="S22">
        <v>4.2300000000000004</v>
      </c>
      <c r="T22">
        <v>29.25</v>
      </c>
      <c r="U22">
        <v>9.75</v>
      </c>
      <c r="V22">
        <v>9.74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201.39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101.24</v>
      </c>
      <c r="L23">
        <v>2.41</v>
      </c>
      <c r="M23">
        <v>31.23</v>
      </c>
      <c r="N23" s="135">
        <v>0</v>
      </c>
      <c r="O23" s="135">
        <v>0</v>
      </c>
      <c r="P23" s="135">
        <v>0</v>
      </c>
      <c r="Q23">
        <v>3.31</v>
      </c>
      <c r="R23">
        <v>0</v>
      </c>
      <c r="S23">
        <v>4.1399999999999997</v>
      </c>
      <c r="T23">
        <v>32.47</v>
      </c>
      <c r="U23">
        <v>10.82</v>
      </c>
      <c r="V23">
        <v>10.82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201.39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101.24</v>
      </c>
      <c r="L24">
        <v>2.41</v>
      </c>
      <c r="M24">
        <v>30.98</v>
      </c>
      <c r="N24" s="135">
        <v>0</v>
      </c>
      <c r="O24" s="135">
        <v>0</v>
      </c>
      <c r="P24" s="135">
        <v>0</v>
      </c>
      <c r="Q24">
        <v>3.31</v>
      </c>
      <c r="R24">
        <v>0</v>
      </c>
      <c r="S24">
        <v>4.1399999999999997</v>
      </c>
      <c r="T24">
        <v>31.78</v>
      </c>
      <c r="U24">
        <v>10.59</v>
      </c>
      <c r="V24">
        <v>10.6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201.39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101.24</v>
      </c>
      <c r="L25">
        <v>2.41</v>
      </c>
      <c r="M25">
        <v>30.7</v>
      </c>
      <c r="N25" s="135">
        <v>0</v>
      </c>
      <c r="O25" s="135">
        <v>0</v>
      </c>
      <c r="P25" s="135">
        <v>0</v>
      </c>
      <c r="Q25">
        <v>3.31</v>
      </c>
      <c r="R25">
        <v>0</v>
      </c>
      <c r="S25">
        <v>4.1399999999999997</v>
      </c>
      <c r="T25">
        <v>22.28</v>
      </c>
      <c r="U25">
        <v>7.43</v>
      </c>
      <c r="V25">
        <v>7.41</v>
      </c>
      <c r="W25">
        <v>0</v>
      </c>
      <c r="X25">
        <v>0</v>
      </c>
      <c r="Y25">
        <v>0</v>
      </c>
      <c r="Z25">
        <v>0</v>
      </c>
      <c r="AA25">
        <v>0.03</v>
      </c>
      <c r="AB25">
        <v>0.02</v>
      </c>
    </row>
    <row r="26" spans="1:28">
      <c r="A26" t="s">
        <v>68</v>
      </c>
      <c r="B26" s="75">
        <v>201.39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101.24</v>
      </c>
      <c r="L26">
        <v>2.41</v>
      </c>
      <c r="M26">
        <v>30.17</v>
      </c>
      <c r="N26" s="135">
        <v>0</v>
      </c>
      <c r="O26" s="135">
        <v>0</v>
      </c>
      <c r="P26" s="135">
        <v>0</v>
      </c>
      <c r="Q26">
        <v>3.31</v>
      </c>
      <c r="R26">
        <v>0.39</v>
      </c>
      <c r="S26">
        <v>4.1399999999999997</v>
      </c>
      <c r="T26">
        <v>22.27</v>
      </c>
      <c r="U26">
        <v>7.42</v>
      </c>
      <c r="V26">
        <v>7.42</v>
      </c>
      <c r="W26">
        <v>0</v>
      </c>
      <c r="X26">
        <v>0</v>
      </c>
      <c r="Y26">
        <v>0</v>
      </c>
      <c r="Z26">
        <v>0</v>
      </c>
      <c r="AA26">
        <v>0.75</v>
      </c>
      <c r="AB26">
        <v>0.38</v>
      </c>
    </row>
    <row r="27" spans="1:28">
      <c r="A27" t="s">
        <v>69</v>
      </c>
      <c r="B27" s="75">
        <v>201.39</v>
      </c>
      <c r="C27" s="75">
        <v>0</v>
      </c>
      <c r="D27" s="135">
        <f t="shared" si="0"/>
        <v>32.909999999999997</v>
      </c>
      <c r="E27" s="75"/>
      <c r="F27" s="78">
        <v>0.25</v>
      </c>
      <c r="G27" s="78">
        <v>0.26</v>
      </c>
      <c r="H27" s="78">
        <v>0.15</v>
      </c>
      <c r="I27">
        <v>116.48</v>
      </c>
      <c r="J27">
        <v>271.83</v>
      </c>
      <c r="K27">
        <v>101.24</v>
      </c>
      <c r="L27">
        <v>2.41</v>
      </c>
      <c r="M27">
        <v>28.56</v>
      </c>
      <c r="N27" s="135">
        <v>14.12</v>
      </c>
      <c r="O27" s="135">
        <v>17.829999999999998</v>
      </c>
      <c r="P27" s="135">
        <v>0.96</v>
      </c>
      <c r="Q27">
        <v>3.31</v>
      </c>
      <c r="R27">
        <v>4.28</v>
      </c>
      <c r="S27">
        <v>4.1399999999999997</v>
      </c>
      <c r="T27">
        <v>22.28</v>
      </c>
      <c r="U27">
        <v>7.43</v>
      </c>
      <c r="V27">
        <v>7.41</v>
      </c>
      <c r="W27">
        <v>1.84</v>
      </c>
      <c r="X27">
        <v>0.37</v>
      </c>
      <c r="Y27">
        <v>0.06</v>
      </c>
      <c r="Z27">
        <v>0</v>
      </c>
      <c r="AA27">
        <v>2.2000000000000002</v>
      </c>
      <c r="AB27">
        <v>1.1000000000000001</v>
      </c>
    </row>
    <row r="28" spans="1:28">
      <c r="A28" t="s">
        <v>70</v>
      </c>
      <c r="B28" s="75">
        <v>201.39</v>
      </c>
      <c r="C28" s="75">
        <v>0</v>
      </c>
      <c r="D28" s="135">
        <f t="shared" si="0"/>
        <v>49.019999999999996</v>
      </c>
      <c r="E28" s="75"/>
      <c r="F28" s="78">
        <v>0.67</v>
      </c>
      <c r="G28" s="78">
        <v>0.73</v>
      </c>
      <c r="H28" s="78">
        <v>0.49</v>
      </c>
      <c r="I28">
        <v>116.48</v>
      </c>
      <c r="J28">
        <v>271.83</v>
      </c>
      <c r="K28">
        <v>101.24</v>
      </c>
      <c r="L28">
        <v>2.41</v>
      </c>
      <c r="M28">
        <v>27.99</v>
      </c>
      <c r="N28" s="135">
        <v>19.77</v>
      </c>
      <c r="O28" s="135">
        <v>23.63</v>
      </c>
      <c r="P28" s="135">
        <v>5.62</v>
      </c>
      <c r="Q28">
        <v>3.31</v>
      </c>
      <c r="R28">
        <v>3.63</v>
      </c>
      <c r="S28">
        <v>4.1399999999999997</v>
      </c>
      <c r="T28">
        <v>22.27</v>
      </c>
      <c r="U28">
        <v>7.42</v>
      </c>
      <c r="V28">
        <v>7.42</v>
      </c>
      <c r="W28">
        <v>5.9</v>
      </c>
      <c r="X28">
        <v>1.18</v>
      </c>
      <c r="Y28">
        <v>1</v>
      </c>
      <c r="Z28">
        <v>0</v>
      </c>
      <c r="AA28">
        <v>3.9</v>
      </c>
      <c r="AB28">
        <v>1.95</v>
      </c>
    </row>
    <row r="29" spans="1:28">
      <c r="A29" t="s">
        <v>71</v>
      </c>
      <c r="B29" s="75">
        <v>201.39</v>
      </c>
      <c r="C29" s="75">
        <v>0</v>
      </c>
      <c r="D29" s="135">
        <f t="shared" si="0"/>
        <v>60.31</v>
      </c>
      <c r="E29" s="75"/>
      <c r="F29" s="78">
        <v>1.05</v>
      </c>
      <c r="G29" s="78">
        <v>0.71</v>
      </c>
      <c r="H29" s="78">
        <v>0.73</v>
      </c>
      <c r="I29">
        <v>116.48</v>
      </c>
      <c r="J29">
        <v>271.83</v>
      </c>
      <c r="K29">
        <v>101.24</v>
      </c>
      <c r="L29">
        <v>2.41</v>
      </c>
      <c r="M29">
        <v>27.17</v>
      </c>
      <c r="N29" s="135">
        <v>23.88</v>
      </c>
      <c r="O29" s="135">
        <v>23.88</v>
      </c>
      <c r="P29" s="135">
        <v>12.55</v>
      </c>
      <c r="Q29">
        <v>3.31</v>
      </c>
      <c r="R29">
        <v>4.05</v>
      </c>
      <c r="S29">
        <v>4.1399999999999997</v>
      </c>
      <c r="T29">
        <v>22.27</v>
      </c>
      <c r="U29">
        <v>7.42</v>
      </c>
      <c r="V29">
        <v>7.42</v>
      </c>
      <c r="W29">
        <v>11.53</v>
      </c>
      <c r="X29">
        <v>2.2999999999999998</v>
      </c>
      <c r="Y29">
        <v>2.59</v>
      </c>
      <c r="Z29">
        <v>0</v>
      </c>
      <c r="AA29">
        <v>6.15</v>
      </c>
      <c r="AB29">
        <v>3.08</v>
      </c>
    </row>
    <row r="30" spans="1:28">
      <c r="A30" t="s">
        <v>72</v>
      </c>
      <c r="B30" s="75">
        <v>201.39</v>
      </c>
      <c r="C30" s="75">
        <v>0</v>
      </c>
      <c r="D30" s="135">
        <f t="shared" si="0"/>
        <v>69.05</v>
      </c>
      <c r="E30" s="75"/>
      <c r="F30" s="78">
        <v>1.66</v>
      </c>
      <c r="G30" s="78">
        <v>1.21</v>
      </c>
      <c r="H30" s="78">
        <v>1.2</v>
      </c>
      <c r="I30">
        <v>116.48</v>
      </c>
      <c r="J30">
        <v>271.83</v>
      </c>
      <c r="K30">
        <v>101.24</v>
      </c>
      <c r="L30">
        <v>2.41</v>
      </c>
      <c r="M30">
        <v>25.98</v>
      </c>
      <c r="N30" s="135">
        <v>23.45</v>
      </c>
      <c r="O30" s="135">
        <v>23.45</v>
      </c>
      <c r="P30" s="135">
        <v>22.15</v>
      </c>
      <c r="Q30">
        <v>3.31</v>
      </c>
      <c r="R30">
        <v>6.89</v>
      </c>
      <c r="S30">
        <v>4.1399999999999997</v>
      </c>
      <c r="T30">
        <v>32.85</v>
      </c>
      <c r="U30">
        <v>10.95</v>
      </c>
      <c r="V30">
        <v>10.95</v>
      </c>
      <c r="W30">
        <v>18.09</v>
      </c>
      <c r="X30">
        <v>3.62</v>
      </c>
      <c r="Y30">
        <v>4.01</v>
      </c>
      <c r="Z30">
        <v>0</v>
      </c>
      <c r="AA30">
        <v>9.07</v>
      </c>
      <c r="AB30">
        <v>4.54</v>
      </c>
    </row>
    <row r="31" spans="1:28">
      <c r="A31" t="s">
        <v>73</v>
      </c>
      <c r="B31" s="75">
        <v>201.39</v>
      </c>
      <c r="C31" s="75">
        <v>0</v>
      </c>
      <c r="D31" s="135">
        <f t="shared" si="0"/>
        <v>78.849999999999994</v>
      </c>
      <c r="E31" s="75"/>
      <c r="F31" s="78">
        <v>2.27</v>
      </c>
      <c r="G31" s="78">
        <v>1.74</v>
      </c>
      <c r="H31" s="78">
        <v>1.7</v>
      </c>
      <c r="I31">
        <v>116.48</v>
      </c>
      <c r="J31">
        <v>271.83</v>
      </c>
      <c r="K31">
        <v>101.24</v>
      </c>
      <c r="L31">
        <v>2.41</v>
      </c>
      <c r="M31">
        <v>25.1</v>
      </c>
      <c r="N31" s="135">
        <v>26.28</v>
      </c>
      <c r="O31" s="135">
        <v>26.28</v>
      </c>
      <c r="P31" s="135">
        <v>26.29</v>
      </c>
      <c r="Q31">
        <v>3.31</v>
      </c>
      <c r="R31">
        <v>13.7</v>
      </c>
      <c r="S31">
        <v>4.1399999999999997</v>
      </c>
      <c r="T31">
        <v>31.68</v>
      </c>
      <c r="U31">
        <v>10.56</v>
      </c>
      <c r="V31">
        <v>10.56</v>
      </c>
      <c r="W31">
        <v>27.13</v>
      </c>
      <c r="X31">
        <v>5.42</v>
      </c>
      <c r="Y31">
        <v>6.75</v>
      </c>
      <c r="Z31">
        <v>2.87</v>
      </c>
      <c r="AA31">
        <v>12.59</v>
      </c>
      <c r="AB31">
        <v>6.29</v>
      </c>
    </row>
    <row r="32" spans="1:28">
      <c r="A32" t="s">
        <v>74</v>
      </c>
      <c r="B32" s="75">
        <v>155.30000000000001</v>
      </c>
      <c r="C32" s="75">
        <v>0</v>
      </c>
      <c r="D32" s="135">
        <f t="shared" si="0"/>
        <v>84</v>
      </c>
      <c r="E32" s="75"/>
      <c r="F32" s="78">
        <v>3.09</v>
      </c>
      <c r="G32" s="78">
        <v>2.44</v>
      </c>
      <c r="H32" s="78">
        <v>2.4900000000000002</v>
      </c>
      <c r="I32">
        <v>95.16</v>
      </c>
      <c r="J32">
        <v>271.83</v>
      </c>
      <c r="K32">
        <v>101.24</v>
      </c>
      <c r="L32">
        <v>2.41</v>
      </c>
      <c r="M32">
        <v>24.19</v>
      </c>
      <c r="N32" s="135">
        <v>28</v>
      </c>
      <c r="O32" s="135">
        <v>28</v>
      </c>
      <c r="P32" s="135">
        <v>28</v>
      </c>
      <c r="Q32">
        <v>3.31</v>
      </c>
      <c r="R32">
        <v>23.73</v>
      </c>
      <c r="S32">
        <v>4.1399999999999997</v>
      </c>
      <c r="T32">
        <v>31.09</v>
      </c>
      <c r="U32">
        <v>10.36</v>
      </c>
      <c r="V32">
        <v>10.36</v>
      </c>
      <c r="W32">
        <v>37.56</v>
      </c>
      <c r="X32">
        <v>7.51</v>
      </c>
      <c r="Y32">
        <v>10.26</v>
      </c>
      <c r="Z32">
        <v>6.31</v>
      </c>
      <c r="AA32">
        <v>16.71</v>
      </c>
      <c r="AB32">
        <v>8.36</v>
      </c>
    </row>
    <row r="33" spans="1:28">
      <c r="A33" t="s">
        <v>75</v>
      </c>
      <c r="B33" s="75">
        <v>155.30000000000001</v>
      </c>
      <c r="C33" s="75">
        <v>0</v>
      </c>
      <c r="D33" s="135">
        <f t="shared" si="0"/>
        <v>84</v>
      </c>
      <c r="E33" s="75"/>
      <c r="F33" s="78">
        <v>4.03</v>
      </c>
      <c r="G33" s="78">
        <v>3.18</v>
      </c>
      <c r="H33" s="78">
        <v>3.36</v>
      </c>
      <c r="I33">
        <v>70.8</v>
      </c>
      <c r="J33">
        <v>271.83</v>
      </c>
      <c r="K33">
        <v>101.24</v>
      </c>
      <c r="L33">
        <v>2.41</v>
      </c>
      <c r="M33">
        <v>23.42</v>
      </c>
      <c r="N33" s="135">
        <v>28</v>
      </c>
      <c r="O33" s="135">
        <v>28</v>
      </c>
      <c r="P33" s="135">
        <v>28</v>
      </c>
      <c r="Q33">
        <v>3.31</v>
      </c>
      <c r="R33">
        <v>33.49</v>
      </c>
      <c r="S33">
        <v>4.1399999999999997</v>
      </c>
      <c r="T33">
        <v>29.89</v>
      </c>
      <c r="U33">
        <v>9.9600000000000009</v>
      </c>
      <c r="V33">
        <v>9.9600000000000009</v>
      </c>
      <c r="W33">
        <v>50.1</v>
      </c>
      <c r="X33">
        <v>10.02</v>
      </c>
      <c r="Y33">
        <v>14.08</v>
      </c>
      <c r="Z33">
        <v>10.18</v>
      </c>
      <c r="AA33">
        <v>21.43</v>
      </c>
      <c r="AB33">
        <v>10.72</v>
      </c>
    </row>
    <row r="34" spans="1:28">
      <c r="A34" t="s">
        <v>76</v>
      </c>
      <c r="B34" s="75">
        <v>155.30000000000001</v>
      </c>
      <c r="C34" s="75">
        <v>0</v>
      </c>
      <c r="D34" s="135">
        <f t="shared" si="0"/>
        <v>84</v>
      </c>
      <c r="E34" s="75"/>
      <c r="F34" s="78">
        <v>4.97</v>
      </c>
      <c r="G34" s="78">
        <v>3.93</v>
      </c>
      <c r="H34" s="78">
        <v>4.32</v>
      </c>
      <c r="I34">
        <v>70.8</v>
      </c>
      <c r="J34">
        <v>271.83</v>
      </c>
      <c r="K34">
        <v>101.24</v>
      </c>
      <c r="L34">
        <v>2.41</v>
      </c>
      <c r="M34">
        <v>22.9</v>
      </c>
      <c r="N34" s="135">
        <v>28</v>
      </c>
      <c r="O34" s="135">
        <v>28</v>
      </c>
      <c r="P34" s="135">
        <v>28</v>
      </c>
      <c r="Q34">
        <v>3.31</v>
      </c>
      <c r="R34">
        <v>44.22</v>
      </c>
      <c r="S34">
        <v>4.1399999999999997</v>
      </c>
      <c r="T34">
        <v>28.13</v>
      </c>
      <c r="U34">
        <v>9.3800000000000008</v>
      </c>
      <c r="V34">
        <v>9.36</v>
      </c>
      <c r="W34">
        <v>64.680000000000007</v>
      </c>
      <c r="X34">
        <v>12.93</v>
      </c>
      <c r="Y34">
        <v>15.02</v>
      </c>
      <c r="Z34">
        <v>13.5</v>
      </c>
      <c r="AA34">
        <v>26.71</v>
      </c>
      <c r="AB34">
        <v>13.35</v>
      </c>
    </row>
    <row r="35" spans="1:28">
      <c r="A35" t="s">
        <v>77</v>
      </c>
      <c r="B35" s="75">
        <v>155.30000000000001</v>
      </c>
      <c r="C35" s="75">
        <v>0</v>
      </c>
      <c r="D35" s="135">
        <f t="shared" si="0"/>
        <v>84.5</v>
      </c>
      <c r="E35" s="75"/>
      <c r="F35" s="78">
        <v>5.7</v>
      </c>
      <c r="G35" s="78">
        <v>4.53</v>
      </c>
      <c r="H35" s="78">
        <v>5.03</v>
      </c>
      <c r="I35">
        <v>70.8</v>
      </c>
      <c r="J35">
        <v>271.83</v>
      </c>
      <c r="K35">
        <v>101.24</v>
      </c>
      <c r="L35">
        <v>2.41</v>
      </c>
      <c r="M35">
        <v>22.34</v>
      </c>
      <c r="N35" s="135">
        <v>28.17</v>
      </c>
      <c r="O35" s="135">
        <v>28.17</v>
      </c>
      <c r="P35" s="135">
        <v>28.16</v>
      </c>
      <c r="Q35">
        <v>3.31</v>
      </c>
      <c r="R35">
        <v>53.01</v>
      </c>
      <c r="S35">
        <v>4.09</v>
      </c>
      <c r="T35">
        <v>27.84</v>
      </c>
      <c r="U35">
        <v>9.2799999999999994</v>
      </c>
      <c r="V35">
        <v>9.27</v>
      </c>
      <c r="W35">
        <v>80.69</v>
      </c>
      <c r="X35">
        <v>16.14</v>
      </c>
      <c r="Y35">
        <v>20.55</v>
      </c>
      <c r="Z35">
        <v>17.38</v>
      </c>
      <c r="AA35">
        <v>32.369999999999997</v>
      </c>
      <c r="AB35">
        <v>16.190000000000001</v>
      </c>
    </row>
    <row r="36" spans="1:28">
      <c r="A36" t="s">
        <v>78</v>
      </c>
      <c r="B36" s="75">
        <v>155.30000000000001</v>
      </c>
      <c r="C36" s="75">
        <v>0</v>
      </c>
      <c r="D36" s="135">
        <f t="shared" si="0"/>
        <v>84.5</v>
      </c>
      <c r="E36" s="75"/>
      <c r="F36" s="78">
        <v>6.6</v>
      </c>
      <c r="G36" s="78">
        <v>5.33</v>
      </c>
      <c r="H36" s="78">
        <v>6.1</v>
      </c>
      <c r="I36">
        <v>70.8</v>
      </c>
      <c r="J36">
        <v>271.83</v>
      </c>
      <c r="K36">
        <v>101.24</v>
      </c>
      <c r="L36">
        <v>2.41</v>
      </c>
      <c r="M36">
        <v>22.1</v>
      </c>
      <c r="N36" s="135">
        <v>28.17</v>
      </c>
      <c r="O36" s="135">
        <v>28.17</v>
      </c>
      <c r="P36" s="135">
        <v>28.16</v>
      </c>
      <c r="Q36">
        <v>3.31</v>
      </c>
      <c r="R36">
        <v>56.8</v>
      </c>
      <c r="S36">
        <v>4.09</v>
      </c>
      <c r="T36">
        <v>27.13</v>
      </c>
      <c r="U36">
        <v>9.0399999999999991</v>
      </c>
      <c r="V36">
        <v>9.0399999999999991</v>
      </c>
      <c r="W36">
        <v>96.94</v>
      </c>
      <c r="X36">
        <v>19.39</v>
      </c>
      <c r="Y36">
        <v>24.8</v>
      </c>
      <c r="Z36">
        <v>20.55</v>
      </c>
      <c r="AA36">
        <v>38.06</v>
      </c>
      <c r="AB36">
        <v>19.03</v>
      </c>
    </row>
    <row r="37" spans="1:28">
      <c r="A37" t="s">
        <v>79</v>
      </c>
      <c r="B37" s="75">
        <v>155.30000000000001</v>
      </c>
      <c r="C37" s="75">
        <v>0</v>
      </c>
      <c r="D37" s="135">
        <f t="shared" si="0"/>
        <v>84.5</v>
      </c>
      <c r="E37" s="75"/>
      <c r="F37" s="78">
        <v>7.49</v>
      </c>
      <c r="G37" s="78">
        <v>6.04</v>
      </c>
      <c r="H37" s="78">
        <v>6.99</v>
      </c>
      <c r="I37">
        <v>70.8</v>
      </c>
      <c r="J37">
        <v>271.83</v>
      </c>
      <c r="K37">
        <v>101.24</v>
      </c>
      <c r="L37">
        <v>2.88</v>
      </c>
      <c r="M37">
        <v>21.56</v>
      </c>
      <c r="N37" s="135">
        <v>28.17</v>
      </c>
      <c r="O37" s="135">
        <v>28.17</v>
      </c>
      <c r="P37" s="135">
        <v>28.16</v>
      </c>
      <c r="Q37">
        <v>3.31</v>
      </c>
      <c r="R37">
        <v>66.12</v>
      </c>
      <c r="S37">
        <v>4.09</v>
      </c>
      <c r="T37">
        <v>25.27</v>
      </c>
      <c r="U37">
        <v>8.42</v>
      </c>
      <c r="V37">
        <v>8.42</v>
      </c>
      <c r="W37">
        <v>112.65</v>
      </c>
      <c r="X37">
        <v>22.53</v>
      </c>
      <c r="Y37">
        <v>29.7</v>
      </c>
      <c r="Z37">
        <v>23.71</v>
      </c>
      <c r="AA37">
        <v>50</v>
      </c>
      <c r="AB37">
        <v>25</v>
      </c>
    </row>
    <row r="38" spans="1:28">
      <c r="A38" t="s">
        <v>80</v>
      </c>
      <c r="B38" s="75">
        <v>155.30000000000001</v>
      </c>
      <c r="C38" s="75">
        <v>0</v>
      </c>
      <c r="D38" s="135">
        <f t="shared" si="0"/>
        <v>84.5</v>
      </c>
      <c r="E38" s="75"/>
      <c r="F38" s="78">
        <v>8.33</v>
      </c>
      <c r="G38" s="78">
        <v>6.7</v>
      </c>
      <c r="H38" s="78">
        <v>8.0299999999999994</v>
      </c>
      <c r="I38">
        <v>70.8</v>
      </c>
      <c r="J38">
        <v>271.83</v>
      </c>
      <c r="K38">
        <v>101.24</v>
      </c>
      <c r="L38">
        <v>2.88</v>
      </c>
      <c r="M38">
        <v>21.46</v>
      </c>
      <c r="N38" s="135">
        <v>28.17</v>
      </c>
      <c r="O38" s="135">
        <v>28.17</v>
      </c>
      <c r="P38" s="135">
        <v>28.16</v>
      </c>
      <c r="Q38">
        <v>3.31</v>
      </c>
      <c r="R38">
        <v>73.930000000000007</v>
      </c>
      <c r="S38">
        <v>4.09</v>
      </c>
      <c r="T38">
        <v>24.93</v>
      </c>
      <c r="U38">
        <v>8.31</v>
      </c>
      <c r="V38">
        <v>8.31</v>
      </c>
      <c r="W38">
        <v>127.31</v>
      </c>
      <c r="X38">
        <v>25.46</v>
      </c>
      <c r="Y38">
        <v>35.799999999999997</v>
      </c>
      <c r="Z38">
        <v>26.51</v>
      </c>
      <c r="AA38">
        <v>56.67</v>
      </c>
      <c r="AB38">
        <v>28.33</v>
      </c>
    </row>
    <row r="39" spans="1:28">
      <c r="A39" t="s">
        <v>81</v>
      </c>
      <c r="B39" s="75">
        <v>155.30000000000001</v>
      </c>
      <c r="C39" s="75">
        <v>0</v>
      </c>
      <c r="D39" s="135">
        <f t="shared" si="0"/>
        <v>84.5</v>
      </c>
      <c r="E39" s="75"/>
      <c r="F39" s="78">
        <v>9.19</v>
      </c>
      <c r="G39" s="78">
        <v>7.47</v>
      </c>
      <c r="H39" s="78">
        <v>8.9600000000000009</v>
      </c>
      <c r="I39">
        <v>70.8</v>
      </c>
      <c r="J39">
        <v>271.83</v>
      </c>
      <c r="K39">
        <v>101.24</v>
      </c>
      <c r="L39">
        <v>2.88</v>
      </c>
      <c r="M39">
        <v>20.66</v>
      </c>
      <c r="N39" s="135">
        <v>28.17</v>
      </c>
      <c r="O39" s="135">
        <v>28.17</v>
      </c>
      <c r="P39" s="135">
        <v>28.16</v>
      </c>
      <c r="Q39">
        <v>3.23</v>
      </c>
      <c r="R39">
        <v>82.27</v>
      </c>
      <c r="S39">
        <v>4.09</v>
      </c>
      <c r="T39">
        <v>23.85</v>
      </c>
      <c r="U39">
        <v>7.95</v>
      </c>
      <c r="V39">
        <v>7.94</v>
      </c>
      <c r="W39">
        <v>142.9</v>
      </c>
      <c r="X39">
        <v>28.58</v>
      </c>
      <c r="Y39">
        <v>40.89</v>
      </c>
      <c r="Z39">
        <v>29.66</v>
      </c>
      <c r="AA39">
        <v>60</v>
      </c>
      <c r="AB39">
        <v>30</v>
      </c>
    </row>
    <row r="40" spans="1:28">
      <c r="A40" t="s">
        <v>82</v>
      </c>
      <c r="B40" s="75">
        <v>155.30000000000001</v>
      </c>
      <c r="C40" s="75">
        <v>0</v>
      </c>
      <c r="D40" s="135">
        <f t="shared" si="0"/>
        <v>84.5</v>
      </c>
      <c r="E40" s="75"/>
      <c r="F40" s="78">
        <v>9.99</v>
      </c>
      <c r="G40" s="78">
        <v>8.2100000000000009</v>
      </c>
      <c r="H40" s="78">
        <v>10.039999999999999</v>
      </c>
      <c r="I40">
        <v>70.8</v>
      </c>
      <c r="J40">
        <v>271.83</v>
      </c>
      <c r="K40">
        <v>101.24</v>
      </c>
      <c r="L40">
        <v>2.88</v>
      </c>
      <c r="M40">
        <v>20.77</v>
      </c>
      <c r="N40" s="135">
        <v>28.17</v>
      </c>
      <c r="O40" s="135">
        <v>28.17</v>
      </c>
      <c r="P40" s="135">
        <v>28.16</v>
      </c>
      <c r="Q40">
        <v>3.23</v>
      </c>
      <c r="R40">
        <v>89.36</v>
      </c>
      <c r="S40">
        <v>4.09</v>
      </c>
      <c r="T40">
        <v>17.760000000000002</v>
      </c>
      <c r="U40">
        <v>5.92</v>
      </c>
      <c r="V40">
        <v>5.92</v>
      </c>
      <c r="W40">
        <v>157.9</v>
      </c>
      <c r="X40">
        <v>31.58</v>
      </c>
      <c r="Y40">
        <v>47.68</v>
      </c>
      <c r="Z40">
        <v>32.24</v>
      </c>
      <c r="AA40">
        <v>66.67</v>
      </c>
      <c r="AB40">
        <v>33.33</v>
      </c>
    </row>
    <row r="41" spans="1:28">
      <c r="A41" t="s">
        <v>83</v>
      </c>
      <c r="B41" s="75">
        <v>155.30000000000001</v>
      </c>
      <c r="C41" s="75">
        <v>0</v>
      </c>
      <c r="D41" s="135">
        <f t="shared" si="0"/>
        <v>84.5</v>
      </c>
      <c r="E41" s="75"/>
      <c r="F41" s="78">
        <v>10.5</v>
      </c>
      <c r="G41" s="78">
        <v>8.73</v>
      </c>
      <c r="H41" s="78">
        <v>10.88</v>
      </c>
      <c r="I41">
        <v>70.8</v>
      </c>
      <c r="J41">
        <v>271.83</v>
      </c>
      <c r="K41">
        <v>101.24</v>
      </c>
      <c r="L41">
        <v>2.88</v>
      </c>
      <c r="M41">
        <v>20.94</v>
      </c>
      <c r="N41" s="135">
        <v>28.17</v>
      </c>
      <c r="O41" s="135">
        <v>28.17</v>
      </c>
      <c r="P41" s="135">
        <v>28.16</v>
      </c>
      <c r="Q41">
        <v>3.23</v>
      </c>
      <c r="R41">
        <v>92.88</v>
      </c>
      <c r="S41">
        <v>4.09</v>
      </c>
      <c r="T41">
        <v>17.78</v>
      </c>
      <c r="U41">
        <v>5.93</v>
      </c>
      <c r="V41">
        <v>5.93</v>
      </c>
      <c r="W41">
        <v>172.39</v>
      </c>
      <c r="X41">
        <v>34.479999999999997</v>
      </c>
      <c r="Y41">
        <v>51.7</v>
      </c>
      <c r="Z41">
        <v>34.51</v>
      </c>
      <c r="AA41">
        <v>70</v>
      </c>
      <c r="AB41">
        <v>35</v>
      </c>
    </row>
    <row r="42" spans="1:28">
      <c r="A42" t="s">
        <v>84</v>
      </c>
      <c r="B42" s="75">
        <v>155.30000000000001</v>
      </c>
      <c r="C42" s="75">
        <v>0</v>
      </c>
      <c r="D42" s="135">
        <f t="shared" si="0"/>
        <v>84.5</v>
      </c>
      <c r="E42" s="75"/>
      <c r="F42" s="78">
        <v>10.83</v>
      </c>
      <c r="G42" s="78">
        <v>9.16</v>
      </c>
      <c r="H42" s="78">
        <v>11.32</v>
      </c>
      <c r="I42">
        <v>70.8</v>
      </c>
      <c r="J42">
        <v>271.83</v>
      </c>
      <c r="K42">
        <v>101.24</v>
      </c>
      <c r="L42">
        <v>2.88</v>
      </c>
      <c r="M42">
        <v>20.9</v>
      </c>
      <c r="N42" s="135">
        <v>28.17</v>
      </c>
      <c r="O42" s="135">
        <v>28.17</v>
      </c>
      <c r="P42" s="135">
        <v>28.16</v>
      </c>
      <c r="Q42">
        <v>3.23</v>
      </c>
      <c r="R42">
        <v>101.81</v>
      </c>
      <c r="S42">
        <v>4.09</v>
      </c>
      <c r="T42">
        <v>17.78</v>
      </c>
      <c r="U42">
        <v>5.93</v>
      </c>
      <c r="V42">
        <v>5.93</v>
      </c>
      <c r="W42">
        <v>184.57</v>
      </c>
      <c r="X42">
        <v>36.909999999999997</v>
      </c>
      <c r="Y42">
        <v>55.35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155.30000000000001</v>
      </c>
      <c r="C43" s="75">
        <v>0</v>
      </c>
      <c r="D43" s="135">
        <f t="shared" si="0"/>
        <v>84.5</v>
      </c>
      <c r="E43" s="75"/>
      <c r="F43" s="78">
        <v>11.96</v>
      </c>
      <c r="G43" s="78">
        <v>9.64</v>
      </c>
      <c r="H43" s="78">
        <v>12.06</v>
      </c>
      <c r="I43">
        <v>70.8</v>
      </c>
      <c r="J43">
        <v>271.83</v>
      </c>
      <c r="K43">
        <v>101.24</v>
      </c>
      <c r="L43">
        <v>2.8</v>
      </c>
      <c r="M43">
        <v>20.56</v>
      </c>
      <c r="N43" s="135">
        <v>28.17</v>
      </c>
      <c r="O43" s="135">
        <v>28.17</v>
      </c>
      <c r="P43" s="135">
        <v>28.16</v>
      </c>
      <c r="Q43">
        <v>3.23</v>
      </c>
      <c r="R43">
        <v>104.2</v>
      </c>
      <c r="S43">
        <v>4.09</v>
      </c>
      <c r="T43">
        <v>17.760000000000002</v>
      </c>
      <c r="U43">
        <v>5.92</v>
      </c>
      <c r="V43">
        <v>5.93</v>
      </c>
      <c r="W43">
        <v>195.95</v>
      </c>
      <c r="X43">
        <v>39.19</v>
      </c>
      <c r="Y43">
        <v>58.74</v>
      </c>
      <c r="Z43">
        <v>38.450000000000003</v>
      </c>
      <c r="AA43">
        <v>80</v>
      </c>
      <c r="AB43">
        <v>40</v>
      </c>
    </row>
    <row r="44" spans="1:28">
      <c r="A44" t="s">
        <v>86</v>
      </c>
      <c r="B44" s="75">
        <v>155.30000000000001</v>
      </c>
      <c r="C44" s="75">
        <v>0</v>
      </c>
      <c r="D44" s="135">
        <f t="shared" si="0"/>
        <v>84.5</v>
      </c>
      <c r="E44" s="75"/>
      <c r="F44" s="78">
        <v>13.68</v>
      </c>
      <c r="G44" s="78">
        <v>14.17</v>
      </c>
      <c r="H44" s="78">
        <v>14.66</v>
      </c>
      <c r="I44">
        <v>70.8</v>
      </c>
      <c r="J44">
        <v>271.83</v>
      </c>
      <c r="K44">
        <v>101.24</v>
      </c>
      <c r="L44">
        <v>2.8</v>
      </c>
      <c r="M44">
        <v>20.329999999999998</v>
      </c>
      <c r="N44" s="135">
        <v>28.17</v>
      </c>
      <c r="O44" s="135">
        <v>28.17</v>
      </c>
      <c r="P44" s="135">
        <v>28.16</v>
      </c>
      <c r="Q44">
        <v>3.23</v>
      </c>
      <c r="R44">
        <v>109.28</v>
      </c>
      <c r="S44">
        <v>4.09</v>
      </c>
      <c r="T44">
        <v>17.78</v>
      </c>
      <c r="U44">
        <v>5.93</v>
      </c>
      <c r="V44">
        <v>5.92</v>
      </c>
      <c r="W44">
        <v>205.18</v>
      </c>
      <c r="X44">
        <v>41.03</v>
      </c>
      <c r="Y44">
        <v>64.33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155.30000000000001</v>
      </c>
      <c r="C45" s="75">
        <v>0</v>
      </c>
      <c r="D45" s="135">
        <f t="shared" si="0"/>
        <v>84.5</v>
      </c>
      <c r="E45" s="75"/>
      <c r="F45" s="78">
        <v>14.19</v>
      </c>
      <c r="G45" s="78">
        <v>14.64</v>
      </c>
      <c r="H45" s="78">
        <v>14.75</v>
      </c>
      <c r="I45">
        <v>70.8</v>
      </c>
      <c r="J45">
        <v>231.96</v>
      </c>
      <c r="K45">
        <v>101.24</v>
      </c>
      <c r="L45">
        <v>2.8</v>
      </c>
      <c r="M45">
        <v>20.34</v>
      </c>
      <c r="N45" s="135">
        <v>28.17</v>
      </c>
      <c r="O45" s="135">
        <v>28.17</v>
      </c>
      <c r="P45" s="135">
        <v>28.16</v>
      </c>
      <c r="Q45">
        <v>3.23</v>
      </c>
      <c r="R45">
        <v>122.39</v>
      </c>
      <c r="S45">
        <v>4.09</v>
      </c>
      <c r="T45">
        <v>17.78</v>
      </c>
      <c r="U45">
        <v>5.93</v>
      </c>
      <c r="V45">
        <v>5.92</v>
      </c>
      <c r="W45">
        <v>210.9</v>
      </c>
      <c r="X45">
        <v>42.18</v>
      </c>
      <c r="Y45">
        <v>67.069999999999993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155.30000000000001</v>
      </c>
      <c r="C46" s="75">
        <v>0</v>
      </c>
      <c r="D46" s="135">
        <f t="shared" si="0"/>
        <v>84.5</v>
      </c>
      <c r="E46" s="75"/>
      <c r="F46" s="78">
        <v>14.62</v>
      </c>
      <c r="G46" s="78">
        <v>15.03</v>
      </c>
      <c r="H46" s="78">
        <v>15.1</v>
      </c>
      <c r="I46">
        <v>70.8</v>
      </c>
      <c r="J46">
        <v>193.3</v>
      </c>
      <c r="K46">
        <v>101.24</v>
      </c>
      <c r="L46">
        <v>2.8</v>
      </c>
      <c r="M46">
        <v>20.37</v>
      </c>
      <c r="N46" s="135">
        <v>28.17</v>
      </c>
      <c r="O46" s="135">
        <v>28.17</v>
      </c>
      <c r="P46" s="135">
        <v>28.16</v>
      </c>
      <c r="Q46">
        <v>3.23</v>
      </c>
      <c r="R46">
        <v>122.39</v>
      </c>
      <c r="S46">
        <v>4.09</v>
      </c>
      <c r="T46">
        <v>17.77</v>
      </c>
      <c r="U46">
        <v>5.92</v>
      </c>
      <c r="V46">
        <v>5.94</v>
      </c>
      <c r="W46">
        <v>220</v>
      </c>
      <c r="X46">
        <v>44</v>
      </c>
      <c r="Y46">
        <v>69.510000000000005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155.30000000000001</v>
      </c>
      <c r="C47" s="75">
        <v>0</v>
      </c>
      <c r="D47" s="135">
        <f t="shared" si="0"/>
        <v>84.5</v>
      </c>
      <c r="E47" s="75"/>
      <c r="F47" s="78">
        <v>14.97</v>
      </c>
      <c r="G47" s="78">
        <v>15.4</v>
      </c>
      <c r="H47" s="78">
        <v>15.57</v>
      </c>
      <c r="I47">
        <v>70.8</v>
      </c>
      <c r="J47">
        <v>154.63999999999999</v>
      </c>
      <c r="K47">
        <v>101.24</v>
      </c>
      <c r="L47">
        <v>2.8</v>
      </c>
      <c r="M47">
        <v>20.059999999999999</v>
      </c>
      <c r="N47" s="135">
        <v>28.17</v>
      </c>
      <c r="O47" s="135">
        <v>28.17</v>
      </c>
      <c r="P47" s="135">
        <v>28.16</v>
      </c>
      <c r="Q47">
        <v>3.38</v>
      </c>
      <c r="R47">
        <v>122.39</v>
      </c>
      <c r="S47">
        <v>4.04</v>
      </c>
      <c r="T47">
        <v>17.77</v>
      </c>
      <c r="U47">
        <v>5.92</v>
      </c>
      <c r="V47">
        <v>5.94</v>
      </c>
      <c r="W47">
        <v>220</v>
      </c>
      <c r="X47">
        <v>44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155.30000000000001</v>
      </c>
      <c r="C48" s="75">
        <v>0</v>
      </c>
      <c r="D48" s="135">
        <f t="shared" si="0"/>
        <v>84.5</v>
      </c>
      <c r="E48" s="75"/>
      <c r="F48" s="78">
        <v>15.31</v>
      </c>
      <c r="G48" s="78">
        <v>15.64</v>
      </c>
      <c r="H48" s="78">
        <v>15.89</v>
      </c>
      <c r="I48">
        <v>70.8</v>
      </c>
      <c r="J48">
        <v>149.5</v>
      </c>
      <c r="K48">
        <v>101.24</v>
      </c>
      <c r="L48">
        <v>2.8</v>
      </c>
      <c r="M48">
        <v>19.75</v>
      </c>
      <c r="N48" s="135">
        <v>28.17</v>
      </c>
      <c r="O48" s="135">
        <v>28.17</v>
      </c>
      <c r="P48" s="135">
        <v>28.16</v>
      </c>
      <c r="Q48">
        <v>3.38</v>
      </c>
      <c r="R48">
        <v>122.39</v>
      </c>
      <c r="S48">
        <v>4.04</v>
      </c>
      <c r="T48">
        <v>17.77</v>
      </c>
      <c r="U48">
        <v>5.92</v>
      </c>
      <c r="V48">
        <v>5.93</v>
      </c>
      <c r="W48">
        <v>220</v>
      </c>
      <c r="X48">
        <v>44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155.30000000000001</v>
      </c>
      <c r="C49" s="75">
        <v>0</v>
      </c>
      <c r="D49" s="135">
        <f t="shared" si="0"/>
        <v>84.5</v>
      </c>
      <c r="E49" s="75"/>
      <c r="F49" s="78">
        <v>15.44</v>
      </c>
      <c r="G49" s="78">
        <v>15.81</v>
      </c>
      <c r="H49" s="78">
        <v>16.100000000000001</v>
      </c>
      <c r="I49">
        <v>70.8</v>
      </c>
      <c r="J49">
        <v>149.5</v>
      </c>
      <c r="K49">
        <v>101.24</v>
      </c>
      <c r="L49">
        <v>2.8</v>
      </c>
      <c r="M49">
        <v>19.52</v>
      </c>
      <c r="N49" s="135">
        <v>28.17</v>
      </c>
      <c r="O49" s="135">
        <v>28.17</v>
      </c>
      <c r="P49" s="135">
        <v>28.16</v>
      </c>
      <c r="Q49">
        <v>3.38</v>
      </c>
      <c r="R49">
        <v>122.39</v>
      </c>
      <c r="S49">
        <v>4.04</v>
      </c>
      <c r="T49">
        <v>17.77</v>
      </c>
      <c r="U49">
        <v>5.92</v>
      </c>
      <c r="V49">
        <v>5.94</v>
      </c>
      <c r="W49">
        <v>221.6</v>
      </c>
      <c r="X49">
        <v>44.32</v>
      </c>
      <c r="Y49">
        <v>73.11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155.30000000000001</v>
      </c>
      <c r="C50" s="75">
        <v>0</v>
      </c>
      <c r="D50" s="135">
        <f t="shared" si="0"/>
        <v>84.5</v>
      </c>
      <c r="E50" s="75"/>
      <c r="F50" s="78">
        <v>15.55</v>
      </c>
      <c r="G50" s="78">
        <v>15.97</v>
      </c>
      <c r="H50" s="78">
        <v>16.260000000000002</v>
      </c>
      <c r="I50">
        <v>70.8</v>
      </c>
      <c r="J50">
        <v>149.5</v>
      </c>
      <c r="K50">
        <v>101.24</v>
      </c>
      <c r="L50">
        <v>2.8</v>
      </c>
      <c r="M50">
        <v>18.989999999999998</v>
      </c>
      <c r="N50" s="135">
        <v>28.17</v>
      </c>
      <c r="O50" s="135">
        <v>28.17</v>
      </c>
      <c r="P50" s="135">
        <v>28.16</v>
      </c>
      <c r="Q50">
        <v>3.38</v>
      </c>
      <c r="R50">
        <v>122.39</v>
      </c>
      <c r="S50">
        <v>4.04</v>
      </c>
      <c r="T50">
        <v>17.760000000000002</v>
      </c>
      <c r="U50">
        <v>5.92</v>
      </c>
      <c r="V50">
        <v>5.93</v>
      </c>
      <c r="W50">
        <v>222.4</v>
      </c>
      <c r="X50">
        <v>44.48</v>
      </c>
      <c r="Y50">
        <v>73.31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155.30000000000001</v>
      </c>
      <c r="C51" s="75">
        <v>0</v>
      </c>
      <c r="D51" s="135">
        <f t="shared" si="0"/>
        <v>84.5</v>
      </c>
      <c r="E51" s="75"/>
      <c r="F51" s="78">
        <v>15.66</v>
      </c>
      <c r="G51" s="78">
        <v>16</v>
      </c>
      <c r="H51" s="78">
        <v>16.32</v>
      </c>
      <c r="I51">
        <v>70.8</v>
      </c>
      <c r="J51">
        <v>149.5</v>
      </c>
      <c r="K51">
        <v>101.24</v>
      </c>
      <c r="L51">
        <v>2.88</v>
      </c>
      <c r="M51">
        <v>23.27</v>
      </c>
      <c r="N51" s="135">
        <v>28.17</v>
      </c>
      <c r="O51" s="135">
        <v>28.17</v>
      </c>
      <c r="P51" s="135">
        <v>28.16</v>
      </c>
      <c r="Q51">
        <v>3.54</v>
      </c>
      <c r="R51">
        <v>118.49</v>
      </c>
      <c r="S51">
        <v>4.04</v>
      </c>
      <c r="T51">
        <v>17.78</v>
      </c>
      <c r="U51">
        <v>5.93</v>
      </c>
      <c r="V51">
        <v>5.92</v>
      </c>
      <c r="W51">
        <v>223.2</v>
      </c>
      <c r="X51">
        <v>44.64</v>
      </c>
      <c r="Y51">
        <v>73.59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155.30000000000001</v>
      </c>
      <c r="C52" s="75">
        <v>0</v>
      </c>
      <c r="D52" s="135">
        <f t="shared" si="0"/>
        <v>84.5</v>
      </c>
      <c r="E52" s="75"/>
      <c r="F52" s="78">
        <v>15.73</v>
      </c>
      <c r="G52" s="78">
        <v>16.02</v>
      </c>
      <c r="H52" s="78">
        <v>16.3</v>
      </c>
      <c r="I52">
        <v>70.8</v>
      </c>
      <c r="J52">
        <v>149.5</v>
      </c>
      <c r="K52">
        <v>101.24</v>
      </c>
      <c r="L52">
        <v>2.88</v>
      </c>
      <c r="M52">
        <v>22.78</v>
      </c>
      <c r="N52" s="135">
        <v>28.17</v>
      </c>
      <c r="O52" s="135">
        <v>28.17</v>
      </c>
      <c r="P52" s="135">
        <v>28.16</v>
      </c>
      <c r="Q52">
        <v>3.54</v>
      </c>
      <c r="R52">
        <v>122.39</v>
      </c>
      <c r="S52">
        <v>4.04</v>
      </c>
      <c r="T52">
        <v>17.760000000000002</v>
      </c>
      <c r="U52">
        <v>5.92</v>
      </c>
      <c r="V52">
        <v>5.92</v>
      </c>
      <c r="W52">
        <v>224.97</v>
      </c>
      <c r="X52">
        <v>44.99</v>
      </c>
      <c r="Y52">
        <v>73.349999999999994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155.30000000000001</v>
      </c>
      <c r="C53" s="75">
        <v>0</v>
      </c>
      <c r="D53" s="135">
        <f t="shared" si="0"/>
        <v>84.5</v>
      </c>
      <c r="E53" s="75"/>
      <c r="F53" s="78">
        <v>15.76</v>
      </c>
      <c r="G53" s="78">
        <v>16.03</v>
      </c>
      <c r="H53" s="78">
        <v>16.47</v>
      </c>
      <c r="I53">
        <v>70.8</v>
      </c>
      <c r="J53">
        <v>149.5</v>
      </c>
      <c r="K53">
        <v>101.24</v>
      </c>
      <c r="L53">
        <v>2.88</v>
      </c>
      <c r="M53">
        <v>22.43</v>
      </c>
      <c r="N53" s="135">
        <v>28.17</v>
      </c>
      <c r="O53" s="135">
        <v>28.17</v>
      </c>
      <c r="P53" s="135">
        <v>28.16</v>
      </c>
      <c r="Q53">
        <v>3.54</v>
      </c>
      <c r="R53">
        <v>117.52</v>
      </c>
      <c r="S53">
        <v>4.04</v>
      </c>
      <c r="T53">
        <v>17.760000000000002</v>
      </c>
      <c r="U53">
        <v>5.92</v>
      </c>
      <c r="V53">
        <v>5.92</v>
      </c>
      <c r="W53">
        <v>225.12</v>
      </c>
      <c r="X53">
        <v>45.02</v>
      </c>
      <c r="Y53">
        <v>73.11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155.30000000000001</v>
      </c>
      <c r="C54" s="75">
        <v>0</v>
      </c>
      <c r="D54" s="135">
        <f t="shared" si="0"/>
        <v>84.5</v>
      </c>
      <c r="E54" s="75"/>
      <c r="F54" s="78">
        <v>15.92</v>
      </c>
      <c r="G54" s="78">
        <v>15.92</v>
      </c>
      <c r="H54" s="78">
        <v>15.92</v>
      </c>
      <c r="I54">
        <v>70.8</v>
      </c>
      <c r="J54">
        <v>149.5</v>
      </c>
      <c r="K54">
        <v>101.24</v>
      </c>
      <c r="L54">
        <v>2.88</v>
      </c>
      <c r="M54">
        <v>22.07</v>
      </c>
      <c r="N54" s="135">
        <v>28.17</v>
      </c>
      <c r="O54" s="135">
        <v>28.17</v>
      </c>
      <c r="P54" s="135">
        <v>28.16</v>
      </c>
      <c r="Q54">
        <v>3.54</v>
      </c>
      <c r="R54">
        <v>116.54</v>
      </c>
      <c r="S54">
        <v>4.04</v>
      </c>
      <c r="T54">
        <v>17.78</v>
      </c>
      <c r="U54">
        <v>5.93</v>
      </c>
      <c r="V54">
        <v>5.92</v>
      </c>
      <c r="W54">
        <v>225.71</v>
      </c>
      <c r="X54">
        <v>45.14</v>
      </c>
      <c r="Y54">
        <v>73.27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117.91</v>
      </c>
      <c r="C55" s="75">
        <v>0</v>
      </c>
      <c r="D55" s="135">
        <f t="shared" si="0"/>
        <v>84.5</v>
      </c>
      <c r="E55" s="75"/>
      <c r="F55" s="78">
        <v>15.55</v>
      </c>
      <c r="G55" s="78">
        <v>15.74</v>
      </c>
      <c r="H55" s="78">
        <v>16.39</v>
      </c>
      <c r="I55">
        <v>70.8</v>
      </c>
      <c r="J55">
        <v>149.5</v>
      </c>
      <c r="K55">
        <v>101.24</v>
      </c>
      <c r="L55">
        <v>2.88</v>
      </c>
      <c r="M55">
        <v>22</v>
      </c>
      <c r="N55" s="135">
        <v>28.17</v>
      </c>
      <c r="O55" s="135">
        <v>28.17</v>
      </c>
      <c r="P55" s="135">
        <v>28.16</v>
      </c>
      <c r="Q55">
        <v>3.85</v>
      </c>
      <c r="R55">
        <v>115.56</v>
      </c>
      <c r="S55">
        <v>4</v>
      </c>
      <c r="T55">
        <v>17.78</v>
      </c>
      <c r="U55">
        <v>5.93</v>
      </c>
      <c r="V55">
        <v>5.92</v>
      </c>
      <c r="W55">
        <v>226.1</v>
      </c>
      <c r="X55">
        <v>45.22</v>
      </c>
      <c r="Y55">
        <v>72.67</v>
      </c>
      <c r="Z55">
        <v>47.55</v>
      </c>
      <c r="AA55">
        <v>96</v>
      </c>
      <c r="AB55">
        <v>48</v>
      </c>
    </row>
    <row r="56" spans="1:28">
      <c r="A56" t="s">
        <v>98</v>
      </c>
      <c r="B56" s="75">
        <v>117.91</v>
      </c>
      <c r="C56" s="75">
        <v>0</v>
      </c>
      <c r="D56" s="135">
        <f t="shared" si="0"/>
        <v>84.5</v>
      </c>
      <c r="E56" s="75"/>
      <c r="F56" s="78">
        <v>15.28</v>
      </c>
      <c r="G56" s="78">
        <v>15.58</v>
      </c>
      <c r="H56" s="78">
        <v>16.22</v>
      </c>
      <c r="I56">
        <v>70.8</v>
      </c>
      <c r="J56">
        <v>149.5</v>
      </c>
      <c r="K56">
        <v>101.24</v>
      </c>
      <c r="L56">
        <v>2.88</v>
      </c>
      <c r="M56">
        <v>21.98</v>
      </c>
      <c r="N56" s="135">
        <v>28.17</v>
      </c>
      <c r="O56" s="135">
        <v>28.17</v>
      </c>
      <c r="P56" s="135">
        <v>28.16</v>
      </c>
      <c r="Q56">
        <v>3.85</v>
      </c>
      <c r="R56">
        <v>114.59</v>
      </c>
      <c r="S56">
        <v>4</v>
      </c>
      <c r="T56">
        <v>17.77</v>
      </c>
      <c r="U56">
        <v>5.92</v>
      </c>
      <c r="V56">
        <v>5.94</v>
      </c>
      <c r="W56">
        <v>227.02</v>
      </c>
      <c r="X56">
        <v>45.4</v>
      </c>
      <c r="Y56">
        <v>72.17</v>
      </c>
      <c r="Z56">
        <v>46.04</v>
      </c>
      <c r="AA56">
        <v>95.34</v>
      </c>
      <c r="AB56">
        <v>47.66</v>
      </c>
    </row>
    <row r="57" spans="1:28">
      <c r="A57" t="s">
        <v>99</v>
      </c>
      <c r="B57" s="75">
        <v>117.91</v>
      </c>
      <c r="C57" s="75">
        <v>0</v>
      </c>
      <c r="D57" s="135">
        <f t="shared" si="0"/>
        <v>84.5</v>
      </c>
      <c r="E57" s="75"/>
      <c r="F57" s="78">
        <v>15.49</v>
      </c>
      <c r="G57" s="78">
        <v>15.33</v>
      </c>
      <c r="H57" s="78">
        <v>16.05</v>
      </c>
      <c r="I57">
        <v>70.8</v>
      </c>
      <c r="J57">
        <v>193.3</v>
      </c>
      <c r="K57">
        <v>101.24</v>
      </c>
      <c r="L57">
        <v>2.88</v>
      </c>
      <c r="M57">
        <v>15.56</v>
      </c>
      <c r="N57" s="135">
        <v>28.17</v>
      </c>
      <c r="O57" s="135">
        <v>28.17</v>
      </c>
      <c r="P57" s="135">
        <v>28.16</v>
      </c>
      <c r="Q57">
        <v>3.85</v>
      </c>
      <c r="R57">
        <v>111.66</v>
      </c>
      <c r="S57">
        <v>4</v>
      </c>
      <c r="T57">
        <v>17.77</v>
      </c>
      <c r="U57">
        <v>5.92</v>
      </c>
      <c r="V57">
        <v>5.94</v>
      </c>
      <c r="W57">
        <v>226.77</v>
      </c>
      <c r="X57">
        <v>45.35</v>
      </c>
      <c r="Y57">
        <v>72.38</v>
      </c>
      <c r="Z57">
        <v>46.44</v>
      </c>
      <c r="AA57">
        <v>94.67</v>
      </c>
      <c r="AB57">
        <v>47.33</v>
      </c>
    </row>
    <row r="58" spans="1:28">
      <c r="A58" t="s">
        <v>100</v>
      </c>
      <c r="B58" s="75">
        <v>117.91</v>
      </c>
      <c r="C58" s="75">
        <v>0</v>
      </c>
      <c r="D58" s="135">
        <f t="shared" si="0"/>
        <v>84.5</v>
      </c>
      <c r="E58" s="75"/>
      <c r="F58" s="78">
        <v>15.08</v>
      </c>
      <c r="G58" s="78">
        <v>15.16</v>
      </c>
      <c r="H58" s="78">
        <v>15.85</v>
      </c>
      <c r="I58">
        <v>70.8</v>
      </c>
      <c r="J58">
        <v>231.96</v>
      </c>
      <c r="K58">
        <v>101.24</v>
      </c>
      <c r="L58">
        <v>2.88</v>
      </c>
      <c r="M58">
        <v>15.79</v>
      </c>
      <c r="N58" s="135">
        <v>28.17</v>
      </c>
      <c r="O58" s="135">
        <v>28.17</v>
      </c>
      <c r="P58" s="135">
        <v>28.16</v>
      </c>
      <c r="Q58">
        <v>3.85</v>
      </c>
      <c r="R58">
        <v>110.68</v>
      </c>
      <c r="S58">
        <v>4</v>
      </c>
      <c r="T58">
        <v>17.77</v>
      </c>
      <c r="U58">
        <v>5.92</v>
      </c>
      <c r="V58">
        <v>5.93</v>
      </c>
      <c r="W58">
        <v>218.54</v>
      </c>
      <c r="X58">
        <v>43.71</v>
      </c>
      <c r="Y58">
        <v>71.400000000000006</v>
      </c>
      <c r="Z58">
        <v>46.18</v>
      </c>
      <c r="AA58">
        <v>94</v>
      </c>
      <c r="AB58">
        <v>47</v>
      </c>
    </row>
    <row r="59" spans="1:28">
      <c r="A59" t="s">
        <v>101</v>
      </c>
      <c r="B59" s="75">
        <v>117.91</v>
      </c>
      <c r="C59" s="75">
        <v>0</v>
      </c>
      <c r="D59" s="135">
        <f t="shared" si="0"/>
        <v>84.5</v>
      </c>
      <c r="E59" s="75"/>
      <c r="F59" s="78">
        <v>14.35</v>
      </c>
      <c r="G59" s="78">
        <v>14.76</v>
      </c>
      <c r="H59" s="78">
        <v>15.07</v>
      </c>
      <c r="I59">
        <v>70.8</v>
      </c>
      <c r="J59">
        <v>271.83</v>
      </c>
      <c r="K59">
        <v>101.24</v>
      </c>
      <c r="L59">
        <v>2.96</v>
      </c>
      <c r="M59">
        <v>16.05</v>
      </c>
      <c r="N59" s="135">
        <v>28.17</v>
      </c>
      <c r="O59" s="135">
        <v>28.17</v>
      </c>
      <c r="P59" s="135">
        <v>28.16</v>
      </c>
      <c r="Q59">
        <v>4</v>
      </c>
      <c r="R59">
        <v>108.73</v>
      </c>
      <c r="S59">
        <v>4</v>
      </c>
      <c r="T59">
        <v>17.77</v>
      </c>
      <c r="U59">
        <v>5.92</v>
      </c>
      <c r="V59">
        <v>5.94</v>
      </c>
      <c r="W59">
        <v>216.88</v>
      </c>
      <c r="X59">
        <v>43.37</v>
      </c>
      <c r="Y59">
        <v>70.67</v>
      </c>
      <c r="Z59">
        <v>45.3</v>
      </c>
      <c r="AA59">
        <v>92.67</v>
      </c>
      <c r="AB59">
        <v>46.33</v>
      </c>
    </row>
    <row r="60" spans="1:28">
      <c r="A60" t="s">
        <v>102</v>
      </c>
      <c r="B60" s="75">
        <v>117.91</v>
      </c>
      <c r="C60" s="75">
        <v>0</v>
      </c>
      <c r="D60" s="135">
        <f t="shared" si="0"/>
        <v>84.5</v>
      </c>
      <c r="E60" s="75"/>
      <c r="F60" s="78">
        <v>14.29</v>
      </c>
      <c r="G60" s="78">
        <v>14.35</v>
      </c>
      <c r="H60" s="78">
        <v>14.72</v>
      </c>
      <c r="I60">
        <v>70.8</v>
      </c>
      <c r="J60">
        <v>271.83</v>
      </c>
      <c r="K60">
        <v>101.24</v>
      </c>
      <c r="L60">
        <v>2.96</v>
      </c>
      <c r="M60">
        <v>16.190000000000001</v>
      </c>
      <c r="N60" s="135">
        <v>28.17</v>
      </c>
      <c r="O60" s="135">
        <v>28.17</v>
      </c>
      <c r="P60" s="135">
        <v>28.16</v>
      </c>
      <c r="Q60">
        <v>4</v>
      </c>
      <c r="R60">
        <v>106.35</v>
      </c>
      <c r="S60">
        <v>4</v>
      </c>
      <c r="T60">
        <v>17.760000000000002</v>
      </c>
      <c r="U60">
        <v>5.92</v>
      </c>
      <c r="V60">
        <v>5.93</v>
      </c>
      <c r="W60">
        <v>212.71</v>
      </c>
      <c r="X60">
        <v>42.54</v>
      </c>
      <c r="Y60">
        <v>70</v>
      </c>
      <c r="Z60">
        <v>43.89</v>
      </c>
      <c r="AA60">
        <v>92</v>
      </c>
      <c r="AB60">
        <v>46</v>
      </c>
    </row>
    <row r="61" spans="1:28">
      <c r="A61" t="s">
        <v>103</v>
      </c>
      <c r="B61" s="75">
        <v>155.30000000000001</v>
      </c>
      <c r="C61" s="75">
        <v>0</v>
      </c>
      <c r="D61" s="135">
        <f t="shared" si="0"/>
        <v>84.5</v>
      </c>
      <c r="E61" s="75"/>
      <c r="F61" s="78">
        <v>13.75</v>
      </c>
      <c r="G61" s="78">
        <v>13.78</v>
      </c>
      <c r="H61" s="78">
        <v>13.95</v>
      </c>
      <c r="I61">
        <v>70.8</v>
      </c>
      <c r="J61">
        <v>271.83</v>
      </c>
      <c r="K61">
        <v>101.24</v>
      </c>
      <c r="L61">
        <v>2.96</v>
      </c>
      <c r="M61">
        <v>16.55</v>
      </c>
      <c r="N61" s="135">
        <v>28.17</v>
      </c>
      <c r="O61" s="135">
        <v>28.17</v>
      </c>
      <c r="P61" s="135">
        <v>28.16</v>
      </c>
      <c r="Q61">
        <v>4</v>
      </c>
      <c r="R61">
        <v>102.35</v>
      </c>
      <c r="S61">
        <v>4</v>
      </c>
      <c r="T61">
        <v>17.78</v>
      </c>
      <c r="U61">
        <v>5.93</v>
      </c>
      <c r="V61">
        <v>5.92</v>
      </c>
      <c r="W61">
        <v>207.55</v>
      </c>
      <c r="X61">
        <v>41.51</v>
      </c>
      <c r="Y61">
        <v>69.95</v>
      </c>
      <c r="Z61">
        <v>42.53</v>
      </c>
      <c r="AA61">
        <v>90.67</v>
      </c>
      <c r="AB61">
        <v>45.33</v>
      </c>
    </row>
    <row r="62" spans="1:28">
      <c r="A62" t="s">
        <v>104</v>
      </c>
      <c r="B62" s="75">
        <v>137.24</v>
      </c>
      <c r="C62" s="75">
        <v>0</v>
      </c>
      <c r="D62" s="135">
        <f t="shared" si="0"/>
        <v>84.5</v>
      </c>
      <c r="E62" s="75"/>
      <c r="F62" s="78">
        <v>13.23</v>
      </c>
      <c r="G62" s="78">
        <v>13.29</v>
      </c>
      <c r="H62" s="78">
        <v>13.74</v>
      </c>
      <c r="I62">
        <v>70.8</v>
      </c>
      <c r="J62">
        <v>271.83</v>
      </c>
      <c r="K62">
        <v>101.24</v>
      </c>
      <c r="L62">
        <v>2.96</v>
      </c>
      <c r="M62">
        <v>17.2</v>
      </c>
      <c r="N62" s="135">
        <v>28.17</v>
      </c>
      <c r="O62" s="135">
        <v>28.17</v>
      </c>
      <c r="P62" s="135">
        <v>28.16</v>
      </c>
      <c r="Q62">
        <v>4</v>
      </c>
      <c r="R62">
        <v>97.6</v>
      </c>
      <c r="S62">
        <v>4</v>
      </c>
      <c r="T62">
        <v>17.760000000000002</v>
      </c>
      <c r="U62">
        <v>5.92</v>
      </c>
      <c r="V62">
        <v>5.92</v>
      </c>
      <c r="W62">
        <v>197.05</v>
      </c>
      <c r="X62">
        <v>39.409999999999997</v>
      </c>
      <c r="Y62">
        <v>66.88</v>
      </c>
      <c r="Z62">
        <v>40.98</v>
      </c>
      <c r="AA62">
        <v>89.34</v>
      </c>
      <c r="AB62">
        <v>44.66</v>
      </c>
    </row>
    <row r="63" spans="1:28">
      <c r="A63" t="s">
        <v>105</v>
      </c>
      <c r="B63" s="75">
        <v>137.24</v>
      </c>
      <c r="C63" s="75">
        <v>0</v>
      </c>
      <c r="D63" s="135">
        <f t="shared" si="0"/>
        <v>84.5</v>
      </c>
      <c r="E63" s="75"/>
      <c r="F63" s="78">
        <v>12.71</v>
      </c>
      <c r="G63" s="78">
        <v>12.7</v>
      </c>
      <c r="H63" s="78">
        <v>13.31</v>
      </c>
      <c r="I63">
        <v>70.8</v>
      </c>
      <c r="J63">
        <v>271.83</v>
      </c>
      <c r="K63">
        <v>101.24</v>
      </c>
      <c r="L63">
        <v>3.03</v>
      </c>
      <c r="M63">
        <v>17.93</v>
      </c>
      <c r="N63" s="135">
        <v>28.17</v>
      </c>
      <c r="O63" s="135">
        <v>28.17</v>
      </c>
      <c r="P63" s="135">
        <v>28.16</v>
      </c>
      <c r="Q63">
        <v>4</v>
      </c>
      <c r="R63">
        <v>82.55</v>
      </c>
      <c r="S63">
        <v>4.1399999999999997</v>
      </c>
      <c r="T63">
        <v>17.760000000000002</v>
      </c>
      <c r="U63">
        <v>5.92</v>
      </c>
      <c r="V63">
        <v>5.92</v>
      </c>
      <c r="W63">
        <v>186.7</v>
      </c>
      <c r="X63">
        <v>37.340000000000003</v>
      </c>
      <c r="Y63">
        <v>62.59</v>
      </c>
      <c r="Z63">
        <v>38.840000000000003</v>
      </c>
      <c r="AA63">
        <v>86.67</v>
      </c>
      <c r="AB63">
        <v>43.33</v>
      </c>
    </row>
    <row r="64" spans="1:28">
      <c r="A64" t="s">
        <v>106</v>
      </c>
      <c r="B64" s="75">
        <v>137.24</v>
      </c>
      <c r="C64" s="75">
        <v>0</v>
      </c>
      <c r="D64" s="135">
        <f t="shared" si="0"/>
        <v>84.5</v>
      </c>
      <c r="E64" s="75"/>
      <c r="F64" s="78">
        <v>12.22</v>
      </c>
      <c r="G64" s="78">
        <v>12.19</v>
      </c>
      <c r="H64" s="78">
        <v>12.29</v>
      </c>
      <c r="I64">
        <v>70.8</v>
      </c>
      <c r="J64">
        <v>271.83</v>
      </c>
      <c r="K64">
        <v>101.24</v>
      </c>
      <c r="L64">
        <v>3.03</v>
      </c>
      <c r="M64">
        <v>18.61</v>
      </c>
      <c r="N64" s="135">
        <v>28.17</v>
      </c>
      <c r="O64" s="135">
        <v>28.17</v>
      </c>
      <c r="P64" s="135">
        <v>28.16</v>
      </c>
      <c r="Q64">
        <v>4</v>
      </c>
      <c r="R64">
        <v>79.31</v>
      </c>
      <c r="S64">
        <v>4.1399999999999997</v>
      </c>
      <c r="T64">
        <v>16.28</v>
      </c>
      <c r="U64">
        <v>5.43</v>
      </c>
      <c r="V64">
        <v>5.42</v>
      </c>
      <c r="W64">
        <v>171.23</v>
      </c>
      <c r="X64">
        <v>34.25</v>
      </c>
      <c r="Y64">
        <v>59.16</v>
      </c>
      <c r="Z64">
        <v>36.32</v>
      </c>
      <c r="AA64">
        <v>84</v>
      </c>
      <c r="AB64">
        <v>42</v>
      </c>
    </row>
    <row r="65" spans="1:28">
      <c r="A65" t="s">
        <v>107</v>
      </c>
      <c r="B65" s="75">
        <v>155.30000000000001</v>
      </c>
      <c r="C65" s="75">
        <v>0</v>
      </c>
      <c r="D65" s="135">
        <f t="shared" si="0"/>
        <v>84.5</v>
      </c>
      <c r="E65" s="75"/>
      <c r="F65" s="78">
        <v>11.59</v>
      </c>
      <c r="G65" s="78">
        <v>11.8</v>
      </c>
      <c r="H65" s="78">
        <v>11.61</v>
      </c>
      <c r="I65">
        <v>95.16</v>
      </c>
      <c r="J65">
        <v>271.83</v>
      </c>
      <c r="K65">
        <v>101.24</v>
      </c>
      <c r="L65">
        <v>3.03</v>
      </c>
      <c r="M65">
        <v>23.12</v>
      </c>
      <c r="N65" s="135">
        <v>28.17</v>
      </c>
      <c r="O65" s="135">
        <v>28.17</v>
      </c>
      <c r="P65" s="135">
        <v>28.16</v>
      </c>
      <c r="Q65">
        <v>4</v>
      </c>
      <c r="R65">
        <v>70.680000000000007</v>
      </c>
      <c r="S65">
        <v>4.1399999999999997</v>
      </c>
      <c r="T65">
        <v>16.739999999999998</v>
      </c>
      <c r="U65">
        <v>5.58</v>
      </c>
      <c r="V65">
        <v>5.58</v>
      </c>
      <c r="W65">
        <v>158.29</v>
      </c>
      <c r="X65">
        <v>31.66</v>
      </c>
      <c r="Y65">
        <v>54.69</v>
      </c>
      <c r="Z65">
        <v>33.89</v>
      </c>
      <c r="AA65">
        <v>78.67</v>
      </c>
      <c r="AB65">
        <v>39.33</v>
      </c>
    </row>
    <row r="66" spans="1:28">
      <c r="A66" t="s">
        <v>108</v>
      </c>
      <c r="B66" s="75">
        <v>155.30000000000001</v>
      </c>
      <c r="C66" s="75">
        <v>0</v>
      </c>
      <c r="D66" s="135">
        <f t="shared" si="0"/>
        <v>84.5</v>
      </c>
      <c r="E66" s="75"/>
      <c r="F66" s="78">
        <v>10.84</v>
      </c>
      <c r="G66" s="78">
        <v>10.92</v>
      </c>
      <c r="H66" s="78">
        <v>10.84</v>
      </c>
      <c r="I66">
        <v>95.16</v>
      </c>
      <c r="J66">
        <v>271.83</v>
      </c>
      <c r="K66">
        <v>101.24</v>
      </c>
      <c r="L66">
        <v>3.03</v>
      </c>
      <c r="M66">
        <v>23.72</v>
      </c>
      <c r="N66" s="135">
        <v>28.17</v>
      </c>
      <c r="O66" s="135">
        <v>28.17</v>
      </c>
      <c r="P66" s="135">
        <v>28.16</v>
      </c>
      <c r="Q66">
        <v>4</v>
      </c>
      <c r="R66">
        <v>66.42</v>
      </c>
      <c r="S66">
        <v>4.1399999999999997</v>
      </c>
      <c r="T66">
        <v>17.93</v>
      </c>
      <c r="U66">
        <v>5.98</v>
      </c>
      <c r="V66">
        <v>5.97</v>
      </c>
      <c r="W66">
        <v>144.13999999999999</v>
      </c>
      <c r="X66">
        <v>28.83</v>
      </c>
      <c r="Y66">
        <v>50.97</v>
      </c>
      <c r="Z66">
        <v>31.52</v>
      </c>
      <c r="AA66">
        <v>72</v>
      </c>
      <c r="AB66">
        <v>36</v>
      </c>
    </row>
    <row r="67" spans="1:28">
      <c r="A67" t="s">
        <v>109</v>
      </c>
      <c r="B67" s="75">
        <v>215.44</v>
      </c>
      <c r="C67" s="75">
        <v>0</v>
      </c>
      <c r="D67" s="135">
        <f t="shared" si="0"/>
        <v>84.5</v>
      </c>
      <c r="E67" s="75"/>
      <c r="F67" s="78">
        <v>10.33</v>
      </c>
      <c r="G67" s="78">
        <v>10.19</v>
      </c>
      <c r="H67" s="78">
        <v>9.92</v>
      </c>
      <c r="I67">
        <v>95.16</v>
      </c>
      <c r="J67">
        <v>271.83</v>
      </c>
      <c r="K67">
        <v>101.24</v>
      </c>
      <c r="L67">
        <v>3.03</v>
      </c>
      <c r="M67">
        <v>24.12</v>
      </c>
      <c r="N67" s="135">
        <v>28.17</v>
      </c>
      <c r="O67" s="135">
        <v>28.17</v>
      </c>
      <c r="P67" s="135">
        <v>28.16</v>
      </c>
      <c r="Q67">
        <v>4.22</v>
      </c>
      <c r="R67">
        <v>57.87</v>
      </c>
      <c r="S67">
        <v>4.2699999999999996</v>
      </c>
      <c r="T67">
        <v>18.77</v>
      </c>
      <c r="U67">
        <v>6.26</v>
      </c>
      <c r="V67">
        <v>6.26</v>
      </c>
      <c r="W67">
        <v>135.41999999999999</v>
      </c>
      <c r="X67">
        <v>27.08</v>
      </c>
      <c r="Y67">
        <v>47.55</v>
      </c>
      <c r="Z67">
        <v>29.19</v>
      </c>
      <c r="AA67">
        <v>65.34</v>
      </c>
      <c r="AB67">
        <v>32.659999999999997</v>
      </c>
    </row>
    <row r="68" spans="1:28">
      <c r="A68" t="s">
        <v>110</v>
      </c>
      <c r="B68" s="75">
        <v>215.44</v>
      </c>
      <c r="C68" s="75">
        <v>0</v>
      </c>
      <c r="D68" s="135">
        <f t="shared" ref="D68:D98" si="1">N68+O68+P68</f>
        <v>84.5</v>
      </c>
      <c r="E68" s="75"/>
      <c r="F68" s="78">
        <v>9.4</v>
      </c>
      <c r="G68" s="78">
        <v>9.18</v>
      </c>
      <c r="H68" s="78">
        <v>9.1</v>
      </c>
      <c r="I68">
        <v>95.16</v>
      </c>
      <c r="J68">
        <v>271.83</v>
      </c>
      <c r="K68">
        <v>101.24</v>
      </c>
      <c r="L68">
        <v>3.03</v>
      </c>
      <c r="M68">
        <v>25.01</v>
      </c>
      <c r="N68" s="135">
        <v>28.17</v>
      </c>
      <c r="O68" s="135">
        <v>28.17</v>
      </c>
      <c r="P68" s="135">
        <v>28.16</v>
      </c>
      <c r="Q68">
        <v>4.22</v>
      </c>
      <c r="R68">
        <v>56.59</v>
      </c>
      <c r="S68">
        <v>4.2699999999999996</v>
      </c>
      <c r="T68">
        <v>19.8</v>
      </c>
      <c r="U68">
        <v>6.6</v>
      </c>
      <c r="V68">
        <v>6.59</v>
      </c>
      <c r="W68">
        <v>127.96</v>
      </c>
      <c r="X68">
        <v>25.59</v>
      </c>
      <c r="Y68">
        <v>42.69</v>
      </c>
      <c r="Z68">
        <v>26.73</v>
      </c>
      <c r="AA68">
        <v>58.67</v>
      </c>
      <c r="AB68">
        <v>29.33</v>
      </c>
    </row>
    <row r="69" spans="1:28">
      <c r="A69" t="s">
        <v>111</v>
      </c>
      <c r="B69" s="75">
        <v>215.44</v>
      </c>
      <c r="C69" s="75">
        <v>0</v>
      </c>
      <c r="D69" s="135">
        <f t="shared" si="1"/>
        <v>75.33</v>
      </c>
      <c r="E69" s="75"/>
      <c r="F69" s="78">
        <v>8.51</v>
      </c>
      <c r="G69" s="78">
        <v>8.35</v>
      </c>
      <c r="H69" s="78">
        <v>8.0299999999999994</v>
      </c>
      <c r="I69">
        <v>95.16</v>
      </c>
      <c r="J69">
        <v>271.83</v>
      </c>
      <c r="K69">
        <v>101.24</v>
      </c>
      <c r="L69">
        <v>3.03</v>
      </c>
      <c r="M69">
        <v>26.4</v>
      </c>
      <c r="N69" s="135">
        <v>25.11</v>
      </c>
      <c r="O69" s="135">
        <v>25.11</v>
      </c>
      <c r="P69" s="135">
        <v>25.11</v>
      </c>
      <c r="Q69">
        <v>4.22</v>
      </c>
      <c r="R69">
        <v>44.02</v>
      </c>
      <c r="S69">
        <v>4.2699999999999996</v>
      </c>
      <c r="T69">
        <v>21.26</v>
      </c>
      <c r="U69">
        <v>7.09</v>
      </c>
      <c r="V69">
        <v>7.09</v>
      </c>
      <c r="W69">
        <v>71.040000000000006</v>
      </c>
      <c r="X69">
        <v>14.21</v>
      </c>
      <c r="Y69">
        <v>38.11</v>
      </c>
      <c r="Z69">
        <v>24.21</v>
      </c>
      <c r="AA69">
        <v>52</v>
      </c>
      <c r="AB69">
        <v>26</v>
      </c>
    </row>
    <row r="70" spans="1:28">
      <c r="A70" t="s">
        <v>112</v>
      </c>
      <c r="B70" s="75">
        <v>215.44</v>
      </c>
      <c r="C70" s="75">
        <v>0</v>
      </c>
      <c r="D70" s="135">
        <f t="shared" si="1"/>
        <v>68</v>
      </c>
      <c r="E70" s="75"/>
      <c r="F70" s="78">
        <v>7.62</v>
      </c>
      <c r="G70" s="78">
        <v>7.53</v>
      </c>
      <c r="H70" s="78">
        <v>6.79</v>
      </c>
      <c r="I70">
        <v>95.16</v>
      </c>
      <c r="J70">
        <v>271.83</v>
      </c>
      <c r="K70">
        <v>101.24</v>
      </c>
      <c r="L70">
        <v>3.03</v>
      </c>
      <c r="M70">
        <v>27.43</v>
      </c>
      <c r="N70" s="135">
        <v>22.67</v>
      </c>
      <c r="O70" s="135">
        <v>22.67</v>
      </c>
      <c r="P70" s="135">
        <v>22.66</v>
      </c>
      <c r="Q70">
        <v>4.22</v>
      </c>
      <c r="R70">
        <v>35.24</v>
      </c>
      <c r="S70">
        <v>4.2699999999999996</v>
      </c>
      <c r="T70">
        <v>27.49</v>
      </c>
      <c r="U70">
        <v>9.16</v>
      </c>
      <c r="V70">
        <v>9.17</v>
      </c>
      <c r="W70">
        <v>66.88</v>
      </c>
      <c r="X70">
        <v>13.37</v>
      </c>
      <c r="Y70">
        <v>32.99</v>
      </c>
      <c r="Z70">
        <v>21.67</v>
      </c>
      <c r="AA70">
        <v>45.34</v>
      </c>
      <c r="AB70">
        <v>22.66</v>
      </c>
    </row>
    <row r="71" spans="1:28">
      <c r="A71" t="s">
        <v>113</v>
      </c>
      <c r="B71" s="75">
        <v>215.44</v>
      </c>
      <c r="C71" s="75">
        <v>0</v>
      </c>
      <c r="D71" s="135">
        <f t="shared" si="1"/>
        <v>62.15</v>
      </c>
      <c r="E71" s="75"/>
      <c r="F71" s="78">
        <v>6.75</v>
      </c>
      <c r="G71" s="78">
        <v>6.58</v>
      </c>
      <c r="H71" s="78">
        <v>5.98</v>
      </c>
      <c r="I71">
        <v>95.16</v>
      </c>
      <c r="J71">
        <v>271.83</v>
      </c>
      <c r="K71">
        <v>101.24</v>
      </c>
      <c r="L71">
        <v>3.42</v>
      </c>
      <c r="M71">
        <v>27.81</v>
      </c>
      <c r="N71" s="135">
        <v>20.72</v>
      </c>
      <c r="O71" s="135">
        <v>20.72</v>
      </c>
      <c r="P71" s="135">
        <v>20.71</v>
      </c>
      <c r="Q71">
        <v>4.46</v>
      </c>
      <c r="R71">
        <v>24.28</v>
      </c>
      <c r="S71">
        <v>4.42</v>
      </c>
      <c r="T71">
        <v>29.99</v>
      </c>
      <c r="U71">
        <v>10</v>
      </c>
      <c r="V71">
        <v>9.99</v>
      </c>
      <c r="W71">
        <v>62.71</v>
      </c>
      <c r="X71">
        <v>12.54</v>
      </c>
      <c r="Y71">
        <v>27.67</v>
      </c>
      <c r="Z71">
        <v>19.12</v>
      </c>
      <c r="AA71">
        <v>38.67</v>
      </c>
      <c r="AB71">
        <v>19.329999999999998</v>
      </c>
    </row>
    <row r="72" spans="1:28">
      <c r="A72" t="s">
        <v>114</v>
      </c>
      <c r="B72" s="75">
        <v>215.44</v>
      </c>
      <c r="C72" s="75">
        <v>0</v>
      </c>
      <c r="D72" s="135">
        <f t="shared" si="1"/>
        <v>58.959999999999994</v>
      </c>
      <c r="E72" s="75"/>
      <c r="F72" s="78">
        <v>5.63</v>
      </c>
      <c r="G72" s="78">
        <v>5.53</v>
      </c>
      <c r="H72" s="78">
        <v>4.82</v>
      </c>
      <c r="I72">
        <v>95.16</v>
      </c>
      <c r="J72">
        <v>271.83</v>
      </c>
      <c r="K72">
        <v>101.24</v>
      </c>
      <c r="L72">
        <v>3.42</v>
      </c>
      <c r="M72">
        <v>28.63</v>
      </c>
      <c r="N72" s="135">
        <v>19.649999999999999</v>
      </c>
      <c r="O72" s="135">
        <v>19.649999999999999</v>
      </c>
      <c r="P72" s="135">
        <v>19.66</v>
      </c>
      <c r="Q72">
        <v>4.46</v>
      </c>
      <c r="R72">
        <v>19.62</v>
      </c>
      <c r="S72">
        <v>4.42</v>
      </c>
      <c r="T72">
        <v>33.83</v>
      </c>
      <c r="U72">
        <v>11.28</v>
      </c>
      <c r="V72">
        <v>11.28</v>
      </c>
      <c r="W72">
        <v>37.5</v>
      </c>
      <c r="X72">
        <v>7.5</v>
      </c>
      <c r="Y72">
        <v>22.48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215.44</v>
      </c>
      <c r="C73" s="75">
        <v>0</v>
      </c>
      <c r="D73" s="135">
        <f t="shared" si="1"/>
        <v>56.71</v>
      </c>
      <c r="E73" s="75"/>
      <c r="F73" s="78">
        <v>4.59</v>
      </c>
      <c r="G73" s="78">
        <v>4.51</v>
      </c>
      <c r="H73" s="78">
        <v>3.79</v>
      </c>
      <c r="I73">
        <v>95.16</v>
      </c>
      <c r="J73">
        <v>271.83</v>
      </c>
      <c r="K73">
        <v>101.24</v>
      </c>
      <c r="L73">
        <v>3.42</v>
      </c>
      <c r="M73">
        <v>29.42</v>
      </c>
      <c r="N73" s="135">
        <v>20.16</v>
      </c>
      <c r="O73" s="135">
        <v>20.16</v>
      </c>
      <c r="P73" s="135">
        <v>16.39</v>
      </c>
      <c r="Q73">
        <v>4.46</v>
      </c>
      <c r="R73">
        <v>11.82</v>
      </c>
      <c r="S73">
        <v>4.42</v>
      </c>
      <c r="T73">
        <v>38.39</v>
      </c>
      <c r="U73">
        <v>12.8</v>
      </c>
      <c r="V73">
        <v>12.79</v>
      </c>
      <c r="W73">
        <v>37.5</v>
      </c>
      <c r="X73">
        <v>7.5</v>
      </c>
      <c r="Y73">
        <v>17.47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215.44</v>
      </c>
      <c r="C74" s="75">
        <v>0</v>
      </c>
      <c r="D74" s="135">
        <f t="shared" si="1"/>
        <v>39.99</v>
      </c>
      <c r="E74" s="75"/>
      <c r="F74" s="78">
        <v>3.67</v>
      </c>
      <c r="G74" s="78">
        <v>3.65</v>
      </c>
      <c r="H74" s="78">
        <v>2.84</v>
      </c>
      <c r="I74">
        <v>95.16</v>
      </c>
      <c r="J74">
        <v>271.83</v>
      </c>
      <c r="K74">
        <v>101.24</v>
      </c>
      <c r="L74">
        <v>3.42</v>
      </c>
      <c r="M74">
        <v>29.49</v>
      </c>
      <c r="N74" s="135">
        <v>17.829999999999998</v>
      </c>
      <c r="O74" s="135">
        <v>14.48</v>
      </c>
      <c r="P74" s="135">
        <v>7.68</v>
      </c>
      <c r="Q74">
        <v>4.46</v>
      </c>
      <c r="R74">
        <v>4.87</v>
      </c>
      <c r="S74">
        <v>4.42</v>
      </c>
      <c r="T74">
        <v>40.39</v>
      </c>
      <c r="U74">
        <v>13.46</v>
      </c>
      <c r="V74">
        <v>13.47</v>
      </c>
      <c r="W74">
        <v>33.33</v>
      </c>
      <c r="X74">
        <v>6.67</v>
      </c>
      <c r="Y74">
        <v>12.63</v>
      </c>
      <c r="Z74">
        <v>9.27</v>
      </c>
      <c r="AA74">
        <v>19.850000000000001</v>
      </c>
      <c r="AB74">
        <v>9.93</v>
      </c>
    </row>
    <row r="75" spans="1:28">
      <c r="A75" t="s">
        <v>117</v>
      </c>
      <c r="B75" s="75">
        <v>215.44</v>
      </c>
      <c r="C75" s="75">
        <v>0</v>
      </c>
      <c r="D75" s="135">
        <f t="shared" si="1"/>
        <v>0</v>
      </c>
      <c r="E75" s="75"/>
      <c r="F75" s="78">
        <v>2.87</v>
      </c>
      <c r="G75" s="78">
        <v>2.77</v>
      </c>
      <c r="H75" s="78">
        <v>2.16</v>
      </c>
      <c r="I75">
        <v>116.48</v>
      </c>
      <c r="J75">
        <v>271.83</v>
      </c>
      <c r="K75">
        <v>101.24</v>
      </c>
      <c r="L75">
        <v>3.42</v>
      </c>
      <c r="M75">
        <v>30.11</v>
      </c>
      <c r="N75" s="135">
        <v>0</v>
      </c>
      <c r="O75" s="135">
        <v>0</v>
      </c>
      <c r="P75" s="135">
        <v>0</v>
      </c>
      <c r="Q75">
        <v>4.46</v>
      </c>
      <c r="R75">
        <v>1.94</v>
      </c>
      <c r="S75">
        <v>4.18</v>
      </c>
      <c r="T75">
        <v>42.83</v>
      </c>
      <c r="U75">
        <v>14.28</v>
      </c>
      <c r="V75">
        <v>14.28</v>
      </c>
      <c r="W75">
        <v>29.27</v>
      </c>
      <c r="X75">
        <v>5.85</v>
      </c>
      <c r="Y75">
        <v>8.7799999999999994</v>
      </c>
      <c r="Z75">
        <v>5.61</v>
      </c>
      <c r="AA75">
        <v>15.81</v>
      </c>
      <c r="AB75">
        <v>7.91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2.11</v>
      </c>
      <c r="G76" s="78">
        <v>2.04</v>
      </c>
      <c r="H76" s="78">
        <v>1.59</v>
      </c>
      <c r="I76">
        <v>116.48</v>
      </c>
      <c r="J76">
        <v>271.83</v>
      </c>
      <c r="K76">
        <v>101.24</v>
      </c>
      <c r="L76">
        <v>3.42</v>
      </c>
      <c r="M76">
        <v>29.72</v>
      </c>
      <c r="N76" s="135">
        <v>0</v>
      </c>
      <c r="O76" s="135">
        <v>0</v>
      </c>
      <c r="P76" s="135">
        <v>0</v>
      </c>
      <c r="Q76">
        <v>4.46</v>
      </c>
      <c r="R76">
        <v>11.5</v>
      </c>
      <c r="S76">
        <v>4.18</v>
      </c>
      <c r="T76">
        <v>43.76</v>
      </c>
      <c r="U76">
        <v>14.59</v>
      </c>
      <c r="V76">
        <v>14.59</v>
      </c>
      <c r="W76">
        <v>21.5</v>
      </c>
      <c r="X76">
        <v>4.3</v>
      </c>
      <c r="Y76">
        <v>5.74</v>
      </c>
      <c r="Z76">
        <v>2.5099999999999998</v>
      </c>
      <c r="AA76">
        <v>12.19</v>
      </c>
      <c r="AB76">
        <v>6.1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116.48</v>
      </c>
      <c r="J77">
        <v>271.83</v>
      </c>
      <c r="K77">
        <v>101.24</v>
      </c>
      <c r="L77">
        <v>3.42</v>
      </c>
      <c r="M77">
        <v>29.12</v>
      </c>
      <c r="N77" s="135">
        <v>0</v>
      </c>
      <c r="O77" s="135">
        <v>0</v>
      </c>
      <c r="P77" s="135">
        <v>0</v>
      </c>
      <c r="Q77">
        <v>4.46</v>
      </c>
      <c r="R77">
        <v>9.3699999999999992</v>
      </c>
      <c r="S77">
        <v>4.18</v>
      </c>
      <c r="T77">
        <v>39.31</v>
      </c>
      <c r="U77">
        <v>13.1</v>
      </c>
      <c r="V77">
        <v>13.1</v>
      </c>
      <c r="W77">
        <v>14.93</v>
      </c>
      <c r="X77">
        <v>2.99</v>
      </c>
      <c r="Y77">
        <v>3.44</v>
      </c>
      <c r="Z77">
        <v>0</v>
      </c>
      <c r="AA77">
        <v>8.58</v>
      </c>
      <c r="AB77">
        <v>4.29</v>
      </c>
    </row>
    <row r="78" spans="1:28">
      <c r="A78" t="s">
        <v>120</v>
      </c>
      <c r="B78" s="75">
        <v>240.05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3.42</v>
      </c>
      <c r="M78">
        <v>28.86</v>
      </c>
      <c r="N78" s="135">
        <v>0</v>
      </c>
      <c r="O78" s="135">
        <v>0</v>
      </c>
      <c r="P78" s="135">
        <v>0</v>
      </c>
      <c r="Q78">
        <v>4.46</v>
      </c>
      <c r="R78">
        <v>7.28</v>
      </c>
      <c r="S78">
        <v>4.18</v>
      </c>
      <c r="T78">
        <v>40.11</v>
      </c>
      <c r="U78">
        <v>13.37</v>
      </c>
      <c r="V78">
        <v>13.37</v>
      </c>
      <c r="W78">
        <v>9.56</v>
      </c>
      <c r="X78">
        <v>1.91</v>
      </c>
      <c r="Y78">
        <v>1.64</v>
      </c>
      <c r="Z78">
        <v>0</v>
      </c>
      <c r="AA78">
        <v>5.66</v>
      </c>
      <c r="AB78">
        <v>2.83</v>
      </c>
    </row>
    <row r="79" spans="1:28">
      <c r="A79" t="s">
        <v>121</v>
      </c>
      <c r="B79" s="75">
        <v>199.45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3.42</v>
      </c>
      <c r="M79">
        <v>29.32</v>
      </c>
      <c r="N79" s="135">
        <v>0</v>
      </c>
      <c r="O79" s="135">
        <v>0</v>
      </c>
      <c r="P79" s="135">
        <v>0</v>
      </c>
      <c r="Q79">
        <v>4.6100000000000003</v>
      </c>
      <c r="R79">
        <v>5.55</v>
      </c>
      <c r="S79">
        <v>4.2699999999999996</v>
      </c>
      <c r="T79">
        <v>40.53</v>
      </c>
      <c r="U79">
        <v>13.51</v>
      </c>
      <c r="V79">
        <v>13.52</v>
      </c>
      <c r="W79">
        <v>5.38</v>
      </c>
      <c r="X79">
        <v>1.07</v>
      </c>
      <c r="Y79">
        <v>0</v>
      </c>
      <c r="Z79">
        <v>0</v>
      </c>
      <c r="AA79">
        <v>3.19</v>
      </c>
      <c r="AB79">
        <v>1.59</v>
      </c>
    </row>
    <row r="80" spans="1:28">
      <c r="A80" t="s">
        <v>122</v>
      </c>
      <c r="B80" s="75">
        <v>199.45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3.42</v>
      </c>
      <c r="M80">
        <v>29.69</v>
      </c>
      <c r="N80" s="135">
        <v>0</v>
      </c>
      <c r="O80" s="135">
        <v>0</v>
      </c>
      <c r="P80" s="135">
        <v>0</v>
      </c>
      <c r="Q80">
        <v>4.6100000000000003</v>
      </c>
      <c r="R80">
        <v>4.88</v>
      </c>
      <c r="S80">
        <v>4.2699999999999996</v>
      </c>
      <c r="T80">
        <v>40.880000000000003</v>
      </c>
      <c r="U80">
        <v>13.63</v>
      </c>
      <c r="V80">
        <v>13.63</v>
      </c>
      <c r="W80">
        <v>2.39</v>
      </c>
      <c r="X80">
        <v>0.48</v>
      </c>
      <c r="Y80">
        <v>0</v>
      </c>
      <c r="Z80">
        <v>0</v>
      </c>
      <c r="AA80">
        <v>1.19</v>
      </c>
      <c r="AB80">
        <v>0.6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3.65</v>
      </c>
      <c r="M81">
        <v>35.33</v>
      </c>
      <c r="N81" s="135">
        <v>0</v>
      </c>
      <c r="O81" s="135">
        <v>0</v>
      </c>
      <c r="P81" s="135">
        <v>0</v>
      </c>
      <c r="Q81">
        <v>4.6100000000000003</v>
      </c>
      <c r="R81">
        <v>0</v>
      </c>
      <c r="S81">
        <v>4.2699999999999996</v>
      </c>
      <c r="T81">
        <v>59.26</v>
      </c>
      <c r="U81">
        <v>19.75</v>
      </c>
      <c r="V81">
        <v>19.77</v>
      </c>
      <c r="W81">
        <v>0.6</v>
      </c>
      <c r="X81">
        <v>0.12</v>
      </c>
      <c r="Y81">
        <v>0</v>
      </c>
      <c r="Z81">
        <v>0</v>
      </c>
      <c r="AA81">
        <v>0.13</v>
      </c>
      <c r="AB81">
        <v>7.0000000000000007E-2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3.65</v>
      </c>
      <c r="M82">
        <v>36.21</v>
      </c>
      <c r="N82" s="135">
        <v>0</v>
      </c>
      <c r="O82" s="135">
        <v>0</v>
      </c>
      <c r="P82" s="135">
        <v>0</v>
      </c>
      <c r="Q82">
        <v>4.6100000000000003</v>
      </c>
      <c r="R82">
        <v>0</v>
      </c>
      <c r="S82">
        <v>4.2699999999999996</v>
      </c>
      <c r="T82">
        <v>60.28</v>
      </c>
      <c r="U82">
        <v>20.09</v>
      </c>
      <c r="V82">
        <v>20.100000000000001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199.45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3.65</v>
      </c>
      <c r="M83">
        <v>36.43</v>
      </c>
      <c r="N83" s="135">
        <v>0</v>
      </c>
      <c r="O83" s="135">
        <v>0</v>
      </c>
      <c r="P83" s="135">
        <v>0</v>
      </c>
      <c r="Q83">
        <v>4.6100000000000003</v>
      </c>
      <c r="R83">
        <v>0</v>
      </c>
      <c r="S83">
        <v>4.2699999999999996</v>
      </c>
      <c r="T83">
        <v>60.78</v>
      </c>
      <c r="U83">
        <v>20.260000000000002</v>
      </c>
      <c r="V83">
        <v>20.260000000000002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211.05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3.65</v>
      </c>
      <c r="M84">
        <v>37.200000000000003</v>
      </c>
      <c r="N84" s="135">
        <v>0</v>
      </c>
      <c r="O84" s="135">
        <v>0</v>
      </c>
      <c r="P84" s="135">
        <v>0</v>
      </c>
      <c r="Q84">
        <v>4.6100000000000003</v>
      </c>
      <c r="R84">
        <v>0</v>
      </c>
      <c r="S84">
        <v>4.2699999999999996</v>
      </c>
      <c r="T84">
        <v>61.26</v>
      </c>
      <c r="U84">
        <v>20.420000000000002</v>
      </c>
      <c r="V84">
        <v>20.43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3.65</v>
      </c>
      <c r="M85">
        <v>37.049999999999997</v>
      </c>
      <c r="N85" s="135">
        <v>0</v>
      </c>
      <c r="O85" s="135">
        <v>0</v>
      </c>
      <c r="P85" s="135">
        <v>0</v>
      </c>
      <c r="Q85">
        <v>4.6100000000000003</v>
      </c>
      <c r="R85">
        <v>0</v>
      </c>
      <c r="S85">
        <v>4.2699999999999996</v>
      </c>
      <c r="T85">
        <v>62.28</v>
      </c>
      <c r="U85">
        <v>20.76</v>
      </c>
      <c r="V85">
        <v>20.76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3.65</v>
      </c>
      <c r="M86">
        <v>36.24</v>
      </c>
      <c r="N86" s="135">
        <v>0</v>
      </c>
      <c r="O86" s="135">
        <v>0</v>
      </c>
      <c r="P86" s="135">
        <v>0</v>
      </c>
      <c r="Q86">
        <v>4.6100000000000003</v>
      </c>
      <c r="R86">
        <v>0</v>
      </c>
      <c r="S86">
        <v>4.2699999999999996</v>
      </c>
      <c r="T86">
        <v>63.13</v>
      </c>
      <c r="U86">
        <v>21.04</v>
      </c>
      <c r="V86">
        <v>21.05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3.42</v>
      </c>
      <c r="M87">
        <v>37.549999999999997</v>
      </c>
      <c r="N87" s="135">
        <v>0</v>
      </c>
      <c r="O87" s="135">
        <v>0</v>
      </c>
      <c r="P87" s="135">
        <v>0</v>
      </c>
      <c r="Q87">
        <v>4.22</v>
      </c>
      <c r="R87">
        <v>0</v>
      </c>
      <c r="S87">
        <v>4.18</v>
      </c>
      <c r="T87">
        <v>66.13</v>
      </c>
      <c r="U87">
        <v>22.04</v>
      </c>
      <c r="V87">
        <v>22.05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3.42</v>
      </c>
      <c r="M88">
        <v>38.200000000000003</v>
      </c>
      <c r="N88" s="135">
        <v>0</v>
      </c>
      <c r="O88" s="135">
        <v>0</v>
      </c>
      <c r="P88" s="135">
        <v>0</v>
      </c>
      <c r="Q88">
        <v>4.22</v>
      </c>
      <c r="R88">
        <v>0</v>
      </c>
      <c r="S88">
        <v>4.18</v>
      </c>
      <c r="T88">
        <v>69.209999999999994</v>
      </c>
      <c r="U88">
        <v>23.07</v>
      </c>
      <c r="V88">
        <v>23.07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3.42</v>
      </c>
      <c r="M89">
        <v>37.19</v>
      </c>
      <c r="N89" s="135">
        <v>0</v>
      </c>
      <c r="O89" s="135">
        <v>0</v>
      </c>
      <c r="P89" s="135">
        <v>0</v>
      </c>
      <c r="Q89">
        <v>4.22</v>
      </c>
      <c r="R89">
        <v>0</v>
      </c>
      <c r="S89">
        <v>4.18</v>
      </c>
      <c r="T89">
        <v>54.44</v>
      </c>
      <c r="U89">
        <v>18.149999999999999</v>
      </c>
      <c r="V89">
        <v>18.149999999999999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3.42</v>
      </c>
      <c r="M90">
        <v>37.07</v>
      </c>
      <c r="N90" s="135">
        <v>0</v>
      </c>
      <c r="O90" s="135">
        <v>0</v>
      </c>
      <c r="P90" s="135">
        <v>0</v>
      </c>
      <c r="Q90">
        <v>4.22</v>
      </c>
      <c r="R90">
        <v>0</v>
      </c>
      <c r="S90">
        <v>4.18</v>
      </c>
      <c r="T90">
        <v>54.57</v>
      </c>
      <c r="U90">
        <v>18.190000000000001</v>
      </c>
      <c r="V90">
        <v>18.18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3.34</v>
      </c>
      <c r="M91">
        <v>35.880000000000003</v>
      </c>
      <c r="N91" s="135">
        <v>0</v>
      </c>
      <c r="O91" s="135">
        <v>0</v>
      </c>
      <c r="P91" s="135">
        <v>0</v>
      </c>
      <c r="Q91">
        <v>4.08</v>
      </c>
      <c r="R91">
        <v>0</v>
      </c>
      <c r="S91">
        <v>4.18</v>
      </c>
      <c r="T91">
        <v>54.58</v>
      </c>
      <c r="U91">
        <v>18.190000000000001</v>
      </c>
      <c r="V91">
        <v>18.21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3.34</v>
      </c>
      <c r="M92">
        <v>35.06</v>
      </c>
      <c r="N92" s="135">
        <v>0</v>
      </c>
      <c r="O92" s="135">
        <v>0</v>
      </c>
      <c r="P92" s="135">
        <v>0</v>
      </c>
      <c r="Q92">
        <v>4.08</v>
      </c>
      <c r="R92">
        <v>0</v>
      </c>
      <c r="S92">
        <v>4.18</v>
      </c>
      <c r="T92">
        <v>55.06</v>
      </c>
      <c r="U92">
        <v>18.350000000000001</v>
      </c>
      <c r="V92">
        <v>18.36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3.34</v>
      </c>
      <c r="M93">
        <v>26.85</v>
      </c>
      <c r="N93" s="135">
        <v>0</v>
      </c>
      <c r="O93" s="135">
        <v>0</v>
      </c>
      <c r="P93" s="135">
        <v>0</v>
      </c>
      <c r="Q93">
        <v>4.08</v>
      </c>
      <c r="R93">
        <v>0</v>
      </c>
      <c r="S93">
        <v>4.18</v>
      </c>
      <c r="T93">
        <v>55.3</v>
      </c>
      <c r="U93">
        <v>18.43</v>
      </c>
      <c r="V93">
        <v>18.440000000000001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3.34</v>
      </c>
      <c r="M94">
        <v>25.73</v>
      </c>
      <c r="N94" s="135">
        <v>0</v>
      </c>
      <c r="O94" s="135">
        <v>0</v>
      </c>
      <c r="P94" s="135">
        <v>0</v>
      </c>
      <c r="Q94">
        <v>4.08</v>
      </c>
      <c r="R94">
        <v>0</v>
      </c>
      <c r="S94">
        <v>4.18</v>
      </c>
      <c r="T94">
        <v>55.2</v>
      </c>
      <c r="U94">
        <v>18.399999999999999</v>
      </c>
      <c r="V94">
        <v>18.399999999999999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3.19</v>
      </c>
      <c r="M95">
        <v>26.29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4.18</v>
      </c>
      <c r="T95">
        <v>54.73</v>
      </c>
      <c r="U95">
        <v>18.239999999999998</v>
      </c>
      <c r="V95">
        <v>18.25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3.19</v>
      </c>
      <c r="M96">
        <v>30.14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4.18</v>
      </c>
      <c r="T96">
        <v>54.01</v>
      </c>
      <c r="U96">
        <v>18</v>
      </c>
      <c r="V96">
        <v>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3.19</v>
      </c>
      <c r="M97">
        <v>29.02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4.18</v>
      </c>
      <c r="T97">
        <v>51.78</v>
      </c>
      <c r="U97">
        <v>17.260000000000002</v>
      </c>
      <c r="V97">
        <v>17.260000000000002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3.19</v>
      </c>
      <c r="M98">
        <v>27.71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4.18</v>
      </c>
      <c r="T98">
        <v>50.9</v>
      </c>
      <c r="U98">
        <v>16.97</v>
      </c>
      <c r="V98">
        <v>16.96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4.6733099999999999</v>
      </c>
      <c r="C99" s="75">
        <f t="shared" ref="C99:L99" si="2">SUM(C3:C98)/4000</f>
        <v>0</v>
      </c>
      <c r="D99" s="135">
        <f t="shared" ref="D99" si="3">SUM(D3:D98)/4000</f>
        <v>0.94406999999999996</v>
      </c>
      <c r="E99" s="75"/>
      <c r="F99" s="78">
        <f t="shared" si="2"/>
        <v>0.12281749999999998</v>
      </c>
      <c r="G99" s="78">
        <f t="shared" si="2"/>
        <v>0.11914249999999998</v>
      </c>
      <c r="H99" s="78">
        <f t="shared" si="2"/>
        <v>0.12306250000000002</v>
      </c>
      <c r="I99">
        <f t="shared" si="2"/>
        <v>2.3714499999999985</v>
      </c>
      <c r="J99">
        <f t="shared" si="2"/>
        <v>6.160180000000012</v>
      </c>
      <c r="K99">
        <f t="shared" si="2"/>
        <v>2.4297599999999959</v>
      </c>
      <c r="L99">
        <f t="shared" si="2"/>
        <v>7.0789999999999922E-2</v>
      </c>
      <c r="M99">
        <f t="shared" ref="M99:AB99" si="4">SUM(M3:M98)/4000</f>
        <v>0.64277499999999976</v>
      </c>
      <c r="N99" s="135">
        <f t="shared" si="4"/>
        <v>0.31885499999999994</v>
      </c>
      <c r="O99" s="135">
        <f t="shared" si="4"/>
        <v>0.31990999999999997</v>
      </c>
      <c r="P99" s="135">
        <f t="shared" si="4"/>
        <v>0.30530500000000005</v>
      </c>
      <c r="Q99">
        <f t="shared" si="4"/>
        <v>9.1130000000000017E-2</v>
      </c>
      <c r="R99">
        <f t="shared" si="4"/>
        <v>0.90865750000000012</v>
      </c>
      <c r="S99">
        <f t="shared" si="4"/>
        <v>0.10018999999999999</v>
      </c>
      <c r="T99">
        <f t="shared" si="4"/>
        <v>0.87026000000000037</v>
      </c>
      <c r="U99">
        <f t="shared" si="4"/>
        <v>0.29008499999999982</v>
      </c>
      <c r="V99">
        <f t="shared" si="4"/>
        <v>0.29008249999999991</v>
      </c>
      <c r="W99">
        <f t="shared" si="4"/>
        <v>1.7390400000000006</v>
      </c>
      <c r="X99">
        <f t="shared" si="4"/>
        <v>0.34779499999999991</v>
      </c>
      <c r="Y99">
        <f t="shared" si="4"/>
        <v>0.56460749999999993</v>
      </c>
      <c r="Z99">
        <f t="shared" si="4"/>
        <v>0.36329500000000003</v>
      </c>
      <c r="AA99">
        <f t="shared" si="4"/>
        <v>0.77266750000000017</v>
      </c>
      <c r="AB99">
        <f t="shared" si="4"/>
        <v>0.38630749999999991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280.00528472029322</v>
      </c>
      <c r="L3">
        <v>0</v>
      </c>
      <c r="M3">
        <v>58.915398660985993</v>
      </c>
      <c r="N3">
        <v>51.88146023125438</v>
      </c>
      <c r="O3">
        <v>73.286782285391567</v>
      </c>
      <c r="P3">
        <v>27.530925362049757</v>
      </c>
      <c r="Q3">
        <v>0</v>
      </c>
      <c r="R3">
        <v>0</v>
      </c>
      <c r="S3">
        <v>0</v>
      </c>
      <c r="T3">
        <v>0</v>
      </c>
      <c r="U3">
        <v>62.110893660127488</v>
      </c>
      <c r="V3">
        <v>0</v>
      </c>
      <c r="W3">
        <v>0</v>
      </c>
      <c r="X3">
        <v>15.000712600536193</v>
      </c>
      <c r="Y3">
        <v>0</v>
      </c>
      <c r="Z3">
        <v>0</v>
      </c>
      <c r="AA3">
        <v>16.654464000000001</v>
      </c>
      <c r="AB3">
        <v>5.7374452799999993</v>
      </c>
      <c r="AC3">
        <v>4.2505073280000003</v>
      </c>
      <c r="AD3">
        <v>12.009792240000001</v>
      </c>
      <c r="AE3">
        <v>21.712535395200003</v>
      </c>
      <c r="AF3">
        <v>6.1515000000000004</v>
      </c>
      <c r="AG3">
        <v>13.622211839999999</v>
      </c>
      <c r="AH3">
        <v>41.093133119999997</v>
      </c>
      <c r="AI3">
        <v>0</v>
      </c>
      <c r="AJ3">
        <v>0</v>
      </c>
      <c r="AK3">
        <v>22.5747</v>
      </c>
      <c r="AL3">
        <v>49.846749999999993</v>
      </c>
      <c r="AM3">
        <v>0</v>
      </c>
      <c r="AN3">
        <v>0</v>
      </c>
      <c r="AO3">
        <v>13.558104000000002</v>
      </c>
      <c r="AP3">
        <v>2.5317684000000003</v>
      </c>
      <c r="AQ3">
        <v>15.45918</v>
      </c>
      <c r="AR3">
        <v>23.516524799999999</v>
      </c>
      <c r="AS3">
        <v>14.415808895999998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27.867506606187433</v>
      </c>
      <c r="BB3">
        <f>SUM(B3:AZ3)-BA3</f>
        <v>803.998376213651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280.00528472029322</v>
      </c>
      <c r="L4">
        <v>0</v>
      </c>
      <c r="M4">
        <v>58.915398660985993</v>
      </c>
      <c r="N4">
        <v>51.88146023125438</v>
      </c>
      <c r="O4">
        <v>73.286782285391567</v>
      </c>
      <c r="P4">
        <v>27.530925362049757</v>
      </c>
      <c r="Q4">
        <v>0</v>
      </c>
      <c r="R4">
        <v>0</v>
      </c>
      <c r="S4">
        <v>0</v>
      </c>
      <c r="T4">
        <v>0</v>
      </c>
      <c r="U4">
        <v>62.110893660127488</v>
      </c>
      <c r="V4">
        <v>0</v>
      </c>
      <c r="W4">
        <v>0</v>
      </c>
      <c r="X4">
        <v>15.000712600536193</v>
      </c>
      <c r="Y4">
        <v>0</v>
      </c>
      <c r="Z4">
        <v>0</v>
      </c>
      <c r="AA4">
        <v>12.317364000000003</v>
      </c>
      <c r="AB4">
        <v>5.7374452799999993</v>
      </c>
      <c r="AC4">
        <v>4.2505073280000003</v>
      </c>
      <c r="AD4">
        <v>12.009792240000001</v>
      </c>
      <c r="AE4">
        <v>21.712535395200003</v>
      </c>
      <c r="AF4">
        <v>6.1515000000000004</v>
      </c>
      <c r="AG4">
        <v>13.622211839999999</v>
      </c>
      <c r="AH4">
        <v>30.819849840000007</v>
      </c>
      <c r="AI4">
        <v>0</v>
      </c>
      <c r="AJ4">
        <v>0</v>
      </c>
      <c r="AK4">
        <v>22.5747</v>
      </c>
      <c r="AL4">
        <v>49.846749999999993</v>
      </c>
      <c r="AM4">
        <v>0</v>
      </c>
      <c r="AN4">
        <v>0</v>
      </c>
      <c r="AO4">
        <v>13.558104000000002</v>
      </c>
      <c r="AP4">
        <v>2.5317684000000003</v>
      </c>
      <c r="AQ4">
        <v>15.45918</v>
      </c>
      <c r="AR4">
        <v>23.516524799999999</v>
      </c>
      <c r="AS4">
        <v>14.415808895999998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27.378058612587445</v>
      </c>
      <c r="BB4">
        <f t="shared" ref="BB4:BB67" si="0">SUM(B4:AZ4)-BA4</f>
        <v>789.87744092725109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280.00528472029322</v>
      </c>
      <c r="L5">
        <v>0</v>
      </c>
      <c r="M5">
        <v>58.915398660985993</v>
      </c>
      <c r="N5">
        <v>51.88146023125438</v>
      </c>
      <c r="O5">
        <v>73.286782285391567</v>
      </c>
      <c r="P5">
        <v>27.530925362049757</v>
      </c>
      <c r="Q5">
        <v>0</v>
      </c>
      <c r="R5">
        <v>0</v>
      </c>
      <c r="S5">
        <v>0</v>
      </c>
      <c r="T5">
        <v>0</v>
      </c>
      <c r="U5">
        <v>62.110893660127488</v>
      </c>
      <c r="V5">
        <v>0</v>
      </c>
      <c r="W5">
        <v>0</v>
      </c>
      <c r="X5">
        <v>15.000712600536193</v>
      </c>
      <c r="Y5">
        <v>0</v>
      </c>
      <c r="Z5">
        <v>0</v>
      </c>
      <c r="AA5">
        <v>12.317364000000003</v>
      </c>
      <c r="AB5">
        <v>5.7374452799999993</v>
      </c>
      <c r="AC5">
        <v>4.2505073280000003</v>
      </c>
      <c r="AD5">
        <v>12.009792240000001</v>
      </c>
      <c r="AE5">
        <v>21.712535395200003</v>
      </c>
      <c r="AF5">
        <v>6.1515000000000004</v>
      </c>
      <c r="AG5">
        <v>13.622211839999999</v>
      </c>
      <c r="AH5">
        <v>20.546566559999995</v>
      </c>
      <c r="AI5">
        <v>0</v>
      </c>
      <c r="AJ5">
        <v>0</v>
      </c>
      <c r="AK5">
        <v>22.5747</v>
      </c>
      <c r="AL5">
        <v>49.846749999999993</v>
      </c>
      <c r="AM5">
        <v>0</v>
      </c>
      <c r="AN5">
        <v>0</v>
      </c>
      <c r="AO5">
        <v>13.558104000000002</v>
      </c>
      <c r="AP5">
        <v>5.0072752800000009</v>
      </c>
      <c r="AQ5">
        <v>10.30612</v>
      </c>
      <c r="AR5">
        <v>23.516524799999999</v>
      </c>
      <c r="AS5">
        <v>14.415808895999998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26.944205483387439</v>
      </c>
      <c r="BB5">
        <f t="shared" si="0"/>
        <v>777.3604576564511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280.00528472029322</v>
      </c>
      <c r="L6">
        <v>0</v>
      </c>
      <c r="M6">
        <v>58.915398660985993</v>
      </c>
      <c r="N6">
        <v>51.88146023125438</v>
      </c>
      <c r="O6">
        <v>73.286782285391567</v>
      </c>
      <c r="P6">
        <v>27.530925362049757</v>
      </c>
      <c r="Q6">
        <v>0</v>
      </c>
      <c r="R6">
        <v>0</v>
      </c>
      <c r="S6">
        <v>0</v>
      </c>
      <c r="T6">
        <v>0</v>
      </c>
      <c r="U6">
        <v>62.110893660127488</v>
      </c>
      <c r="V6">
        <v>0</v>
      </c>
      <c r="W6">
        <v>0</v>
      </c>
      <c r="X6">
        <v>15.000712600536193</v>
      </c>
      <c r="Y6">
        <v>0</v>
      </c>
      <c r="Z6">
        <v>0</v>
      </c>
      <c r="AA6">
        <v>12.317364000000003</v>
      </c>
      <c r="AB6">
        <v>5.7374452799999993</v>
      </c>
      <c r="AC6">
        <v>4.2505073280000003</v>
      </c>
      <c r="AD6">
        <v>8.0065281600000002</v>
      </c>
      <c r="AE6">
        <v>21.712535395200003</v>
      </c>
      <c r="AF6">
        <v>6.1515000000000004</v>
      </c>
      <c r="AG6">
        <v>13.622211839999999</v>
      </c>
      <c r="AH6">
        <v>10.273283279999998</v>
      </c>
      <c r="AI6">
        <v>0</v>
      </c>
      <c r="AJ6">
        <v>0</v>
      </c>
      <c r="AK6">
        <v>22.5747</v>
      </c>
      <c r="AL6">
        <v>49.846749999999993</v>
      </c>
      <c r="AM6">
        <v>0</v>
      </c>
      <c r="AN6">
        <v>0</v>
      </c>
      <c r="AO6">
        <v>13.558104000000002</v>
      </c>
      <c r="AP6">
        <v>5.0072752800000009</v>
      </c>
      <c r="AQ6">
        <v>10.30612</v>
      </c>
      <c r="AR6">
        <v>23.516524799999999</v>
      </c>
      <c r="AS6">
        <v>14.415808895999998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26.46594127858744</v>
      </c>
      <c r="BB6">
        <f t="shared" si="0"/>
        <v>763.56217450125109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280.00528472029322</v>
      </c>
      <c r="L7">
        <v>0</v>
      </c>
      <c r="M7">
        <v>58.915398660985993</v>
      </c>
      <c r="N7">
        <v>51.88146023125438</v>
      </c>
      <c r="O7">
        <v>73.286782285391567</v>
      </c>
      <c r="P7">
        <v>27.530925362049757</v>
      </c>
      <c r="Q7">
        <v>0</v>
      </c>
      <c r="R7">
        <v>0</v>
      </c>
      <c r="S7">
        <v>0</v>
      </c>
      <c r="T7">
        <v>0</v>
      </c>
      <c r="U7">
        <v>62.110893660127488</v>
      </c>
      <c r="V7">
        <v>0</v>
      </c>
      <c r="W7">
        <v>15.282068465736808</v>
      </c>
      <c r="X7">
        <v>64.7904810486841</v>
      </c>
      <c r="Y7">
        <v>0</v>
      </c>
      <c r="Z7">
        <v>0</v>
      </c>
      <c r="AA7">
        <v>5.8984559999999995</v>
      </c>
      <c r="AB7">
        <v>5.7374452799999993</v>
      </c>
      <c r="AC7">
        <v>4.2505073280000003</v>
      </c>
      <c r="AD7">
        <v>8.0065281600000002</v>
      </c>
      <c r="AE7">
        <v>21.712535395200003</v>
      </c>
      <c r="AF7">
        <v>6.1515000000000004</v>
      </c>
      <c r="AG7">
        <v>13.622211839999999</v>
      </c>
      <c r="AH7">
        <v>10.273283279999998</v>
      </c>
      <c r="AI7">
        <v>0</v>
      </c>
      <c r="AJ7">
        <v>0</v>
      </c>
      <c r="AK7">
        <v>22.5747</v>
      </c>
      <c r="AL7">
        <v>52.013999999999996</v>
      </c>
      <c r="AM7">
        <v>0</v>
      </c>
      <c r="AN7">
        <v>0</v>
      </c>
      <c r="AO7">
        <v>13.558104000000002</v>
      </c>
      <c r="AP7">
        <v>2.2504607999999999</v>
      </c>
      <c r="AQ7">
        <v>5.15306</v>
      </c>
      <c r="AR7">
        <v>21.819456000000002</v>
      </c>
      <c r="AS7">
        <v>14.415808895999998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28.181584924384719</v>
      </c>
      <c r="BB7">
        <f t="shared" si="0"/>
        <v>813.05976648933859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280.00528472029322</v>
      </c>
      <c r="L8">
        <v>0</v>
      </c>
      <c r="M8">
        <v>58.915398660985993</v>
      </c>
      <c r="N8">
        <v>51.88146023125438</v>
      </c>
      <c r="O8">
        <v>73.286782285391567</v>
      </c>
      <c r="P8">
        <v>27.530925362049757</v>
      </c>
      <c r="Q8">
        <v>0</v>
      </c>
      <c r="R8">
        <v>0</v>
      </c>
      <c r="S8">
        <v>0</v>
      </c>
      <c r="T8">
        <v>0</v>
      </c>
      <c r="U8">
        <v>62.110893660127488</v>
      </c>
      <c r="V8">
        <v>0</v>
      </c>
      <c r="W8">
        <v>15.282068465736808</v>
      </c>
      <c r="X8">
        <v>64.7904810486841</v>
      </c>
      <c r="Y8">
        <v>0</v>
      </c>
      <c r="Z8">
        <v>0</v>
      </c>
      <c r="AA8">
        <v>5.8984559999999995</v>
      </c>
      <c r="AB8">
        <v>5.7374452799999993</v>
      </c>
      <c r="AC8">
        <v>4.2505073280000003</v>
      </c>
      <c r="AD8">
        <v>8.0065281600000002</v>
      </c>
      <c r="AE8">
        <v>21.712535395200003</v>
      </c>
      <c r="AF8">
        <v>6.1515000000000004</v>
      </c>
      <c r="AG8">
        <v>13.622211839999999</v>
      </c>
      <c r="AH8">
        <v>10.273283279999998</v>
      </c>
      <c r="AI8">
        <v>0</v>
      </c>
      <c r="AJ8">
        <v>0</v>
      </c>
      <c r="AK8">
        <v>22.5747</v>
      </c>
      <c r="AL8">
        <v>52.013999999999996</v>
      </c>
      <c r="AM8">
        <v>0</v>
      </c>
      <c r="AN8">
        <v>0</v>
      </c>
      <c r="AO8">
        <v>13.558104000000002</v>
      </c>
      <c r="AP8">
        <v>2.2504607999999999</v>
      </c>
      <c r="AQ8">
        <v>5.15306</v>
      </c>
      <c r="AR8">
        <v>21.819456000000002</v>
      </c>
      <c r="AS8">
        <v>14.415808895999998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28.181584924384719</v>
      </c>
      <c r="BB8">
        <f t="shared" si="0"/>
        <v>813.05976648933859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280.00528472029322</v>
      </c>
      <c r="L9">
        <v>0</v>
      </c>
      <c r="M9">
        <v>58.915398660985993</v>
      </c>
      <c r="N9">
        <v>51.88146023125438</v>
      </c>
      <c r="O9">
        <v>73.286782285391567</v>
      </c>
      <c r="P9">
        <v>27.530925362049757</v>
      </c>
      <c r="Q9">
        <v>0</v>
      </c>
      <c r="R9">
        <v>0</v>
      </c>
      <c r="S9">
        <v>0</v>
      </c>
      <c r="T9">
        <v>0</v>
      </c>
      <c r="U9">
        <v>62.110893660127488</v>
      </c>
      <c r="V9">
        <v>0</v>
      </c>
      <c r="W9">
        <v>15.282068465736808</v>
      </c>
      <c r="X9">
        <v>64.7904810486841</v>
      </c>
      <c r="Y9">
        <v>0</v>
      </c>
      <c r="Z9">
        <v>0</v>
      </c>
      <c r="AA9">
        <v>0</v>
      </c>
      <c r="AB9">
        <v>5.7374452799999993</v>
      </c>
      <c r="AC9">
        <v>4.2505073280000003</v>
      </c>
      <c r="AD9">
        <v>8.0065281600000002</v>
      </c>
      <c r="AE9">
        <v>21.712535395200003</v>
      </c>
      <c r="AF9">
        <v>6.1515000000000004</v>
      </c>
      <c r="AG9">
        <v>13.622211839999999</v>
      </c>
      <c r="AH9">
        <v>10.273283279999998</v>
      </c>
      <c r="AI9">
        <v>0</v>
      </c>
      <c r="AJ9">
        <v>0</v>
      </c>
      <c r="AK9">
        <v>22.5747</v>
      </c>
      <c r="AL9">
        <v>52.013999999999996</v>
      </c>
      <c r="AM9">
        <v>0</v>
      </c>
      <c r="AN9">
        <v>0</v>
      </c>
      <c r="AO9">
        <v>13.558104000000002</v>
      </c>
      <c r="AP9">
        <v>2.2504607999999999</v>
      </c>
      <c r="AQ9">
        <v>0</v>
      </c>
      <c r="AR9">
        <v>23.516524799999999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27.854593986384721</v>
      </c>
      <c r="BB9">
        <f t="shared" si="0"/>
        <v>803.62583194493845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280.00456278652717</v>
      </c>
      <c r="L10">
        <v>0</v>
      </c>
      <c r="M10">
        <v>58.915398660985993</v>
      </c>
      <c r="N10">
        <v>51.88146023125438</v>
      </c>
      <c r="O10">
        <v>73.286782285391567</v>
      </c>
      <c r="P10">
        <v>27.530925362049757</v>
      </c>
      <c r="Q10">
        <v>0</v>
      </c>
      <c r="R10">
        <v>0</v>
      </c>
      <c r="S10">
        <v>0</v>
      </c>
      <c r="T10">
        <v>0</v>
      </c>
      <c r="U10">
        <v>62.110893660127488</v>
      </c>
      <c r="V10">
        <v>0</v>
      </c>
      <c r="W10">
        <v>15.282068465736808</v>
      </c>
      <c r="X10">
        <v>64.7904810486841</v>
      </c>
      <c r="Y10">
        <v>0</v>
      </c>
      <c r="Z10">
        <v>0</v>
      </c>
      <c r="AA10">
        <v>0</v>
      </c>
      <c r="AB10">
        <v>5.7374452799999993</v>
      </c>
      <c r="AC10">
        <v>4.2505073280000003</v>
      </c>
      <c r="AD10">
        <v>8.0065281600000002</v>
      </c>
      <c r="AE10">
        <v>21.712535395200003</v>
      </c>
      <c r="AF10">
        <v>6.1515000000000004</v>
      </c>
      <c r="AG10">
        <v>13.622211839999999</v>
      </c>
      <c r="AH10">
        <v>10.273283279999998</v>
      </c>
      <c r="AI10">
        <v>0</v>
      </c>
      <c r="AJ10">
        <v>0</v>
      </c>
      <c r="AK10">
        <v>22.5747</v>
      </c>
      <c r="AL10">
        <v>52.013999999999996</v>
      </c>
      <c r="AM10">
        <v>0</v>
      </c>
      <c r="AN10">
        <v>0</v>
      </c>
      <c r="AO10">
        <v>13.558104000000002</v>
      </c>
      <c r="AP10">
        <v>2.2504607999999999</v>
      </c>
      <c r="AQ10">
        <v>0</v>
      </c>
      <c r="AR10">
        <v>23.516524799999999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27.854569892819434</v>
      </c>
      <c r="BB10">
        <f t="shared" si="0"/>
        <v>803.62513410473775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280.00456278652717</v>
      </c>
      <c r="L11">
        <v>0</v>
      </c>
      <c r="M11">
        <v>58.915398660985993</v>
      </c>
      <c r="N11">
        <v>51.88146023125438</v>
      </c>
      <c r="O11">
        <v>73.286782285391567</v>
      </c>
      <c r="P11">
        <v>27.530925362049757</v>
      </c>
      <c r="Q11">
        <v>0</v>
      </c>
      <c r="R11">
        <v>0</v>
      </c>
      <c r="S11">
        <v>0</v>
      </c>
      <c r="T11">
        <v>0</v>
      </c>
      <c r="U11">
        <v>62.110893660127488</v>
      </c>
      <c r="V11">
        <v>0</v>
      </c>
      <c r="W11">
        <v>15.282068465736808</v>
      </c>
      <c r="X11">
        <v>64.7904810486841</v>
      </c>
      <c r="Y11">
        <v>0</v>
      </c>
      <c r="Z11">
        <v>0</v>
      </c>
      <c r="AA11">
        <v>0</v>
      </c>
      <c r="AB11">
        <v>5.7374452799999993</v>
      </c>
      <c r="AC11">
        <v>4.2505073280000003</v>
      </c>
      <c r="AD11">
        <v>8.0065281600000002</v>
      </c>
      <c r="AE11">
        <v>21.712535395200003</v>
      </c>
      <c r="AF11">
        <v>6.1515000000000004</v>
      </c>
      <c r="AG11">
        <v>13.622211839999999</v>
      </c>
      <c r="AH11">
        <v>10.273283279999998</v>
      </c>
      <c r="AI11">
        <v>0</v>
      </c>
      <c r="AJ11">
        <v>0</v>
      </c>
      <c r="AK11">
        <v>22.5747</v>
      </c>
      <c r="AL11">
        <v>52.013999999999996</v>
      </c>
      <c r="AM11">
        <v>2.3184297714285713</v>
      </c>
      <c r="AN11">
        <v>0</v>
      </c>
      <c r="AO11">
        <v>13.558104000000002</v>
      </c>
      <c r="AP11">
        <v>2.8130760000000001</v>
      </c>
      <c r="AQ11">
        <v>0</v>
      </c>
      <c r="AR11">
        <v>5.8185216000000004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27.358202108387694</v>
      </c>
      <c r="BB11">
        <f t="shared" si="0"/>
        <v>789.30454366059814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280.00456278652717</v>
      </c>
      <c r="L12">
        <v>0</v>
      </c>
      <c r="M12">
        <v>58.915398660985993</v>
      </c>
      <c r="N12">
        <v>51.88146023125438</v>
      </c>
      <c r="O12">
        <v>73.286782285391567</v>
      </c>
      <c r="P12">
        <v>27.530925362049757</v>
      </c>
      <c r="Q12">
        <v>0</v>
      </c>
      <c r="R12">
        <v>0</v>
      </c>
      <c r="S12">
        <v>0</v>
      </c>
      <c r="T12">
        <v>0</v>
      </c>
      <c r="U12">
        <v>62.110893660127488</v>
      </c>
      <c r="V12">
        <v>0</v>
      </c>
      <c r="W12">
        <v>15.282068465736808</v>
      </c>
      <c r="X12">
        <v>64.7904810486841</v>
      </c>
      <c r="Y12">
        <v>0</v>
      </c>
      <c r="Z12">
        <v>0</v>
      </c>
      <c r="AA12">
        <v>0</v>
      </c>
      <c r="AB12">
        <v>5.7374452799999993</v>
      </c>
      <c r="AC12">
        <v>4.2505073280000003</v>
      </c>
      <c r="AD12">
        <v>8.0065281600000002</v>
      </c>
      <c r="AE12">
        <v>21.712535395200003</v>
      </c>
      <c r="AF12">
        <v>6.1515000000000004</v>
      </c>
      <c r="AG12">
        <v>13.622211839999999</v>
      </c>
      <c r="AH12">
        <v>10.273283279999998</v>
      </c>
      <c r="AI12">
        <v>0</v>
      </c>
      <c r="AJ12">
        <v>0</v>
      </c>
      <c r="AK12">
        <v>22.5747</v>
      </c>
      <c r="AL12">
        <v>52.013999999999996</v>
      </c>
      <c r="AM12">
        <v>2.3184297714285713</v>
      </c>
      <c r="AN12">
        <v>0</v>
      </c>
      <c r="AO12">
        <v>13.558104000000002</v>
      </c>
      <c r="AP12">
        <v>2.8130760000000001</v>
      </c>
      <c r="AQ12">
        <v>0</v>
      </c>
      <c r="AR12">
        <v>5.8185216000000004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27.358202108387694</v>
      </c>
      <c r="BB12">
        <f t="shared" si="0"/>
        <v>789.30454366059814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280.00456278652717</v>
      </c>
      <c r="L13">
        <v>0</v>
      </c>
      <c r="M13">
        <v>58.915398660985993</v>
      </c>
      <c r="N13">
        <v>51.88146023125438</v>
      </c>
      <c r="O13">
        <v>73.286782285391567</v>
      </c>
      <c r="P13">
        <v>27.530925362049757</v>
      </c>
      <c r="Q13">
        <v>0</v>
      </c>
      <c r="R13">
        <v>0</v>
      </c>
      <c r="S13">
        <v>0</v>
      </c>
      <c r="T13">
        <v>0</v>
      </c>
      <c r="U13">
        <v>62.110893660127488</v>
      </c>
      <c r="V13">
        <v>0</v>
      </c>
      <c r="W13">
        <v>15.282068465736808</v>
      </c>
      <c r="X13">
        <v>64.7904810486841</v>
      </c>
      <c r="Y13">
        <v>0</v>
      </c>
      <c r="Z13">
        <v>0</v>
      </c>
      <c r="AA13">
        <v>0</v>
      </c>
      <c r="AB13">
        <v>5.7374452799999993</v>
      </c>
      <c r="AC13">
        <v>4.2505073280000003</v>
      </c>
      <c r="AD13">
        <v>8.0065281600000002</v>
      </c>
      <c r="AE13">
        <v>21.712535395200003</v>
      </c>
      <c r="AF13">
        <v>6.1515000000000004</v>
      </c>
      <c r="AG13">
        <v>13.622211839999999</v>
      </c>
      <c r="AH13">
        <v>10.273283279999998</v>
      </c>
      <c r="AI13">
        <v>0</v>
      </c>
      <c r="AJ13">
        <v>0</v>
      </c>
      <c r="AK13">
        <v>22.5747</v>
      </c>
      <c r="AL13">
        <v>52.013999999999996</v>
      </c>
      <c r="AM13">
        <v>6.9552893142857153</v>
      </c>
      <c r="AN13">
        <v>0</v>
      </c>
      <c r="AO13">
        <v>13.558104000000002</v>
      </c>
      <c r="AP13">
        <v>2.8130760000000001</v>
      </c>
      <c r="AQ13">
        <v>0</v>
      </c>
      <c r="AR13">
        <v>5.8185216000000004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27.513536657117854</v>
      </c>
      <c r="BB13">
        <f t="shared" si="0"/>
        <v>793.78606865472511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280.00456278652717</v>
      </c>
      <c r="L14">
        <v>0</v>
      </c>
      <c r="M14">
        <v>58.915398660985993</v>
      </c>
      <c r="N14">
        <v>51.88146023125438</v>
      </c>
      <c r="O14">
        <v>73.286782285391567</v>
      </c>
      <c r="P14">
        <v>27.530925362049757</v>
      </c>
      <c r="Q14">
        <v>0</v>
      </c>
      <c r="R14">
        <v>0</v>
      </c>
      <c r="S14">
        <v>0</v>
      </c>
      <c r="T14">
        <v>0</v>
      </c>
      <c r="U14">
        <v>62.110893660127488</v>
      </c>
      <c r="V14">
        <v>0</v>
      </c>
      <c r="W14">
        <v>15.282068465736808</v>
      </c>
      <c r="X14">
        <v>64.7904810486841</v>
      </c>
      <c r="Y14">
        <v>0</v>
      </c>
      <c r="Z14">
        <v>0</v>
      </c>
      <c r="AA14">
        <v>0</v>
      </c>
      <c r="AB14">
        <v>5.7374452799999993</v>
      </c>
      <c r="AC14">
        <v>4.2505073280000003</v>
      </c>
      <c r="AD14">
        <v>8.0065281600000002</v>
      </c>
      <c r="AE14">
        <v>21.712535395200003</v>
      </c>
      <c r="AF14">
        <v>6.1515000000000004</v>
      </c>
      <c r="AG14">
        <v>13.622211839999999</v>
      </c>
      <c r="AH14">
        <v>10.273283279999998</v>
      </c>
      <c r="AI14">
        <v>0</v>
      </c>
      <c r="AJ14">
        <v>0</v>
      </c>
      <c r="AK14">
        <v>22.5747</v>
      </c>
      <c r="AL14">
        <v>52.013999999999996</v>
      </c>
      <c r="AM14">
        <v>6.9552893142857153</v>
      </c>
      <c r="AN14">
        <v>0</v>
      </c>
      <c r="AO14">
        <v>13.558104000000002</v>
      </c>
      <c r="AP14">
        <v>2.8130760000000001</v>
      </c>
      <c r="AQ14">
        <v>0</v>
      </c>
      <c r="AR14">
        <v>14.546304000000001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27.805917367517853</v>
      </c>
      <c r="BB14">
        <f t="shared" si="0"/>
        <v>802.22147034432498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280.00456278652717</v>
      </c>
      <c r="L15">
        <v>0</v>
      </c>
      <c r="M15">
        <v>58.915398660985993</v>
      </c>
      <c r="N15">
        <v>51.88146023125438</v>
      </c>
      <c r="O15">
        <v>73.286782285391567</v>
      </c>
      <c r="P15">
        <v>27.530925362049757</v>
      </c>
      <c r="Q15">
        <v>0.258676969416126</v>
      </c>
      <c r="R15">
        <v>0</v>
      </c>
      <c r="S15">
        <v>0</v>
      </c>
      <c r="T15">
        <v>0</v>
      </c>
      <c r="U15">
        <v>62.110893660127488</v>
      </c>
      <c r="V15">
        <v>0</v>
      </c>
      <c r="W15">
        <v>15.282068465736808</v>
      </c>
      <c r="X15">
        <v>64.7904810486841</v>
      </c>
      <c r="Y15">
        <v>0</v>
      </c>
      <c r="Z15">
        <v>0</v>
      </c>
      <c r="AA15">
        <v>0</v>
      </c>
      <c r="AB15">
        <v>5.7374452799999993</v>
      </c>
      <c r="AC15">
        <v>4.2505073280000003</v>
      </c>
      <c r="AD15">
        <v>8.0065281600000002</v>
      </c>
      <c r="AE15">
        <v>21.712535395200003</v>
      </c>
      <c r="AF15">
        <v>6.1515000000000004</v>
      </c>
      <c r="AG15">
        <v>13.622211839999999</v>
      </c>
      <c r="AH15">
        <v>10.273283279999998</v>
      </c>
      <c r="AI15">
        <v>0</v>
      </c>
      <c r="AJ15">
        <v>0</v>
      </c>
      <c r="AK15">
        <v>22.5747</v>
      </c>
      <c r="AL15">
        <v>45.078799999999994</v>
      </c>
      <c r="AM15">
        <v>6.9552893142857153</v>
      </c>
      <c r="AN15">
        <v>0</v>
      </c>
      <c r="AO15">
        <v>13.558104000000002</v>
      </c>
      <c r="AP15">
        <v>2.8130760000000001</v>
      </c>
      <c r="AQ15">
        <v>0</v>
      </c>
      <c r="AR15">
        <v>21.819456000000002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27.825904445338047</v>
      </c>
      <c r="BB15">
        <f t="shared" si="0"/>
        <v>802.79811223592094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280.00456278652717</v>
      </c>
      <c r="L16">
        <v>0</v>
      </c>
      <c r="M16">
        <v>58.915398660985993</v>
      </c>
      <c r="N16">
        <v>51.88146023125438</v>
      </c>
      <c r="O16">
        <v>73.286782285391567</v>
      </c>
      <c r="P16">
        <v>27.530925362049757</v>
      </c>
      <c r="Q16">
        <v>0.258676969416126</v>
      </c>
      <c r="R16">
        <v>0</v>
      </c>
      <c r="S16">
        <v>0</v>
      </c>
      <c r="T16">
        <v>0</v>
      </c>
      <c r="U16">
        <v>62.110893660127488</v>
      </c>
      <c r="V16">
        <v>0</v>
      </c>
      <c r="W16">
        <v>15.282068465736808</v>
      </c>
      <c r="X16">
        <v>64.7904810486841</v>
      </c>
      <c r="Y16">
        <v>0</v>
      </c>
      <c r="Z16">
        <v>0</v>
      </c>
      <c r="AA16">
        <v>0</v>
      </c>
      <c r="AB16">
        <v>5.7374452799999993</v>
      </c>
      <c r="AC16">
        <v>4.2505073280000003</v>
      </c>
      <c r="AD16">
        <v>8.0065281600000002</v>
      </c>
      <c r="AE16">
        <v>21.712535395200003</v>
      </c>
      <c r="AF16">
        <v>6.1515000000000004</v>
      </c>
      <c r="AG16">
        <v>13.622211839999999</v>
      </c>
      <c r="AH16">
        <v>10.273283279999998</v>
      </c>
      <c r="AI16">
        <v>0</v>
      </c>
      <c r="AJ16">
        <v>0</v>
      </c>
      <c r="AK16">
        <v>22.5747</v>
      </c>
      <c r="AL16">
        <v>45.078799999999994</v>
      </c>
      <c r="AM16">
        <v>6.9552893142857153</v>
      </c>
      <c r="AN16">
        <v>0</v>
      </c>
      <c r="AO16">
        <v>13.558104000000002</v>
      </c>
      <c r="AP16">
        <v>2.8130760000000001</v>
      </c>
      <c r="AQ16">
        <v>0</v>
      </c>
      <c r="AR16">
        <v>21.819456000000002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27.825904445338047</v>
      </c>
      <c r="BB16">
        <f t="shared" si="0"/>
        <v>802.79811223592094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280.00456278652717</v>
      </c>
      <c r="L17">
        <v>0</v>
      </c>
      <c r="M17">
        <v>58.915398660985993</v>
      </c>
      <c r="N17">
        <v>51.88146023125438</v>
      </c>
      <c r="O17">
        <v>73.286782285391567</v>
      </c>
      <c r="P17">
        <v>27.530925362049757</v>
      </c>
      <c r="Q17">
        <v>0.258676969416126</v>
      </c>
      <c r="R17">
        <v>0</v>
      </c>
      <c r="S17">
        <v>0</v>
      </c>
      <c r="T17">
        <v>0</v>
      </c>
      <c r="U17">
        <v>62.110893660127488</v>
      </c>
      <c r="V17">
        <v>0</v>
      </c>
      <c r="W17">
        <v>15.282068465736808</v>
      </c>
      <c r="X17">
        <v>64.7904810486841</v>
      </c>
      <c r="Y17">
        <v>0</v>
      </c>
      <c r="Z17">
        <v>2.8784289600000004</v>
      </c>
      <c r="AA17">
        <v>0</v>
      </c>
      <c r="AB17">
        <v>5.7374452799999993</v>
      </c>
      <c r="AC17">
        <v>4.2505073280000003</v>
      </c>
      <c r="AD17">
        <v>8.0065281600000002</v>
      </c>
      <c r="AE17">
        <v>21.712535395200003</v>
      </c>
      <c r="AF17">
        <v>6.1515000000000004</v>
      </c>
      <c r="AG17">
        <v>13.622211839999999</v>
      </c>
      <c r="AH17">
        <v>10.273283279999998</v>
      </c>
      <c r="AI17">
        <v>0</v>
      </c>
      <c r="AJ17">
        <v>0</v>
      </c>
      <c r="AK17">
        <v>22.5747</v>
      </c>
      <c r="AL17">
        <v>43.344999999999999</v>
      </c>
      <c r="AM17">
        <v>6.9552893142857153</v>
      </c>
      <c r="AN17">
        <v>0</v>
      </c>
      <c r="AO17">
        <v>13.558104000000002</v>
      </c>
      <c r="AP17">
        <v>2.8130760000000001</v>
      </c>
      <c r="AQ17">
        <v>0</v>
      </c>
      <c r="AR17">
        <v>21.819456000000002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27.864249383738063</v>
      </c>
      <c r="BB17">
        <f t="shared" si="0"/>
        <v>803.90439625752106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280.00456278652717</v>
      </c>
      <c r="L18">
        <v>0</v>
      </c>
      <c r="M18">
        <v>58.915398660985993</v>
      </c>
      <c r="N18">
        <v>51.88146023125438</v>
      </c>
      <c r="O18">
        <v>73.286782285391567</v>
      </c>
      <c r="P18">
        <v>27.530925362049757</v>
      </c>
      <c r="Q18">
        <v>0.258676969416126</v>
      </c>
      <c r="R18">
        <v>0</v>
      </c>
      <c r="S18">
        <v>0</v>
      </c>
      <c r="T18">
        <v>0</v>
      </c>
      <c r="U18">
        <v>62.110893660127488</v>
      </c>
      <c r="V18">
        <v>0</v>
      </c>
      <c r="W18">
        <v>15.282068465736808</v>
      </c>
      <c r="X18">
        <v>64.7904810486841</v>
      </c>
      <c r="Y18">
        <v>0</v>
      </c>
      <c r="Z18">
        <v>2.8784289600000004</v>
      </c>
      <c r="AA18">
        <v>0</v>
      </c>
      <c r="AB18">
        <v>5.7374452799999993</v>
      </c>
      <c r="AC18">
        <v>4.2505073280000003</v>
      </c>
      <c r="AD18">
        <v>8.0065281600000002</v>
      </c>
      <c r="AE18">
        <v>21.712535395200003</v>
      </c>
      <c r="AF18">
        <v>6.1515000000000004</v>
      </c>
      <c r="AG18">
        <v>13.622211839999999</v>
      </c>
      <c r="AH18">
        <v>10.273283279999998</v>
      </c>
      <c r="AI18">
        <v>0</v>
      </c>
      <c r="AJ18">
        <v>0</v>
      </c>
      <c r="AK18">
        <v>22.5747</v>
      </c>
      <c r="AL18">
        <v>43.344999999999999</v>
      </c>
      <c r="AM18">
        <v>6.9552893142857153</v>
      </c>
      <c r="AN18">
        <v>0</v>
      </c>
      <c r="AO18">
        <v>13.558104000000002</v>
      </c>
      <c r="AP18">
        <v>2.8130760000000001</v>
      </c>
      <c r="AQ18">
        <v>0</v>
      </c>
      <c r="AR18">
        <v>21.819456000000002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27.864249383738063</v>
      </c>
      <c r="BB18">
        <f t="shared" si="0"/>
        <v>803.90439625752106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279.99951118456278</v>
      </c>
      <c r="L19">
        <v>0</v>
      </c>
      <c r="M19">
        <v>58.915398660985993</v>
      </c>
      <c r="N19">
        <v>51.88146023125438</v>
      </c>
      <c r="O19">
        <v>73.286782285391567</v>
      </c>
      <c r="P19">
        <v>27.530925362049757</v>
      </c>
      <c r="Q19">
        <v>0.47610271818181826</v>
      </c>
      <c r="R19">
        <v>0</v>
      </c>
      <c r="S19">
        <v>0</v>
      </c>
      <c r="T19">
        <v>0</v>
      </c>
      <c r="U19">
        <v>62.110893660127488</v>
      </c>
      <c r="V19">
        <v>0</v>
      </c>
      <c r="W19">
        <v>15.94465959008871</v>
      </c>
      <c r="X19">
        <v>64.787371359257932</v>
      </c>
      <c r="Y19">
        <v>0</v>
      </c>
      <c r="Z19">
        <v>5.7568579199999999</v>
      </c>
      <c r="AA19">
        <v>0</v>
      </c>
      <c r="AB19">
        <v>5.7374452799999993</v>
      </c>
      <c r="AC19">
        <v>4.2505073280000003</v>
      </c>
      <c r="AD19">
        <v>8.0065281600000002</v>
      </c>
      <c r="AE19">
        <v>21.712535395200003</v>
      </c>
      <c r="AF19">
        <v>6.1515000000000004</v>
      </c>
      <c r="AG19">
        <v>13.622211839999999</v>
      </c>
      <c r="AH19">
        <v>16.636896</v>
      </c>
      <c r="AI19">
        <v>0</v>
      </c>
      <c r="AJ19">
        <v>0</v>
      </c>
      <c r="AK19">
        <v>22.5747</v>
      </c>
      <c r="AL19">
        <v>26.006999999999998</v>
      </c>
      <c r="AM19">
        <v>6.9552893142857153</v>
      </c>
      <c r="AN19">
        <v>0</v>
      </c>
      <c r="AO19">
        <v>13.558104000000002</v>
      </c>
      <c r="AP19">
        <v>5.5698904800000006</v>
      </c>
      <c r="AQ19">
        <v>5.15306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27.887223427547742</v>
      </c>
      <c r="BB19">
        <f t="shared" si="0"/>
        <v>804.56719395543837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279.99951118456278</v>
      </c>
      <c r="L20">
        <v>0</v>
      </c>
      <c r="M20">
        <v>58.915398660985993</v>
      </c>
      <c r="N20">
        <v>51.88146023125438</v>
      </c>
      <c r="O20">
        <v>73.286782285391567</v>
      </c>
      <c r="P20">
        <v>27.530925362049757</v>
      </c>
      <c r="Q20">
        <v>0.47610271818181826</v>
      </c>
      <c r="R20">
        <v>0</v>
      </c>
      <c r="S20">
        <v>0</v>
      </c>
      <c r="T20">
        <v>0</v>
      </c>
      <c r="U20">
        <v>62.110893660127488</v>
      </c>
      <c r="V20">
        <v>0</v>
      </c>
      <c r="W20">
        <v>15.94465959008871</v>
      </c>
      <c r="X20">
        <v>64.787371359257932</v>
      </c>
      <c r="Y20">
        <v>0</v>
      </c>
      <c r="Z20">
        <v>5.7568579199999999</v>
      </c>
      <c r="AA20">
        <v>0</v>
      </c>
      <c r="AB20">
        <v>5.7374452799999993</v>
      </c>
      <c r="AC20">
        <v>4.2505073280000003</v>
      </c>
      <c r="AD20">
        <v>8.0065281600000002</v>
      </c>
      <c r="AE20">
        <v>21.712535395200003</v>
      </c>
      <c r="AF20">
        <v>6.1515000000000004</v>
      </c>
      <c r="AG20">
        <v>13.622211839999999</v>
      </c>
      <c r="AH20">
        <v>16.636896</v>
      </c>
      <c r="AI20">
        <v>0</v>
      </c>
      <c r="AJ20">
        <v>0</v>
      </c>
      <c r="AK20">
        <v>22.5747</v>
      </c>
      <c r="AL20">
        <v>26.006999999999998</v>
      </c>
      <c r="AM20">
        <v>6.9552893142857153</v>
      </c>
      <c r="AN20">
        <v>0</v>
      </c>
      <c r="AO20">
        <v>13.558104000000002</v>
      </c>
      <c r="AP20">
        <v>5.5698904800000006</v>
      </c>
      <c r="AQ20">
        <v>5.15306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27.887223427547742</v>
      </c>
      <c r="BB20">
        <f t="shared" si="0"/>
        <v>804.56719395543837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279.99951118456278</v>
      </c>
      <c r="L21">
        <v>0</v>
      </c>
      <c r="M21">
        <v>58.915398660985993</v>
      </c>
      <c r="N21">
        <v>51.88146023125438</v>
      </c>
      <c r="O21">
        <v>73.286782285391567</v>
      </c>
      <c r="P21">
        <v>27.530925362049757</v>
      </c>
      <c r="Q21">
        <v>0</v>
      </c>
      <c r="R21">
        <v>0</v>
      </c>
      <c r="S21">
        <v>0</v>
      </c>
      <c r="T21">
        <v>0</v>
      </c>
      <c r="U21">
        <v>62.110893660127488</v>
      </c>
      <c r="V21">
        <v>0</v>
      </c>
      <c r="W21">
        <v>16.213680452737844</v>
      </c>
      <c r="X21">
        <v>64.787371359257932</v>
      </c>
      <c r="Y21">
        <v>0</v>
      </c>
      <c r="Z21">
        <v>5.7568579199999999</v>
      </c>
      <c r="AA21">
        <v>0</v>
      </c>
      <c r="AB21">
        <v>5.7374452799999993</v>
      </c>
      <c r="AC21">
        <v>4.2505073280000003</v>
      </c>
      <c r="AD21">
        <v>8.0065281600000002</v>
      </c>
      <c r="AE21">
        <v>21.712535395200003</v>
      </c>
      <c r="AF21">
        <v>6.1515000000000004</v>
      </c>
      <c r="AG21">
        <v>13.622211839999999</v>
      </c>
      <c r="AH21">
        <v>30.819849840000007</v>
      </c>
      <c r="AI21">
        <v>0</v>
      </c>
      <c r="AJ21">
        <v>0</v>
      </c>
      <c r="AK21">
        <v>22.5747</v>
      </c>
      <c r="AL21">
        <v>34.675999999999995</v>
      </c>
      <c r="AM21">
        <v>6.9552893142857153</v>
      </c>
      <c r="AN21">
        <v>0</v>
      </c>
      <c r="AO21">
        <v>13.558104000000002</v>
      </c>
      <c r="AP21">
        <v>2.5317684000000003</v>
      </c>
      <c r="AQ21">
        <v>10.30612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28.716676806687094</v>
      </c>
      <c r="BB21">
        <f t="shared" si="0"/>
        <v>828.49755048076634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279.99951118456278</v>
      </c>
      <c r="L22">
        <v>0</v>
      </c>
      <c r="M22">
        <v>58.915398660985993</v>
      </c>
      <c r="N22">
        <v>51.88146023125438</v>
      </c>
      <c r="O22">
        <v>73.286782285391567</v>
      </c>
      <c r="P22">
        <v>27.530925362049757</v>
      </c>
      <c r="Q22">
        <v>0</v>
      </c>
      <c r="R22">
        <v>0</v>
      </c>
      <c r="S22">
        <v>0</v>
      </c>
      <c r="T22">
        <v>0</v>
      </c>
      <c r="U22">
        <v>62.110893660127488</v>
      </c>
      <c r="V22">
        <v>0</v>
      </c>
      <c r="W22">
        <v>16.213680452737844</v>
      </c>
      <c r="X22">
        <v>64.787371359257932</v>
      </c>
      <c r="Y22">
        <v>0</v>
      </c>
      <c r="Z22">
        <v>5.7568579199999999</v>
      </c>
      <c r="AA22">
        <v>0</v>
      </c>
      <c r="AB22">
        <v>5.7374452799999993</v>
      </c>
      <c r="AC22">
        <v>4.2505073280000003</v>
      </c>
      <c r="AD22">
        <v>8.0065281600000002</v>
      </c>
      <c r="AE22">
        <v>21.712535395200003</v>
      </c>
      <c r="AF22">
        <v>6.1515000000000004</v>
      </c>
      <c r="AG22">
        <v>13.622211839999999</v>
      </c>
      <c r="AH22">
        <v>41.093133119999997</v>
      </c>
      <c r="AI22">
        <v>0</v>
      </c>
      <c r="AJ22">
        <v>0</v>
      </c>
      <c r="AK22">
        <v>22.5747</v>
      </c>
      <c r="AL22">
        <v>34.675999999999995</v>
      </c>
      <c r="AM22">
        <v>6.9552893142857153</v>
      </c>
      <c r="AN22">
        <v>0</v>
      </c>
      <c r="AO22">
        <v>13.558104000000002</v>
      </c>
      <c r="AP22">
        <v>2.5317684000000003</v>
      </c>
      <c r="AQ22">
        <v>10.30612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29.060832169887082</v>
      </c>
      <c r="BB22">
        <f t="shared" si="0"/>
        <v>838.42667839756632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279.99951118456278</v>
      </c>
      <c r="L23">
        <v>0</v>
      </c>
      <c r="M23">
        <v>58.915398660985993</v>
      </c>
      <c r="N23">
        <v>51.88146023125438</v>
      </c>
      <c r="O23">
        <v>73.286782285391567</v>
      </c>
      <c r="P23">
        <v>27.530925362049757</v>
      </c>
      <c r="Q23">
        <v>0</v>
      </c>
      <c r="R23">
        <v>0</v>
      </c>
      <c r="S23">
        <v>0</v>
      </c>
      <c r="T23">
        <v>0</v>
      </c>
      <c r="U23">
        <v>62.110893660127488</v>
      </c>
      <c r="V23">
        <v>0</v>
      </c>
      <c r="W23">
        <v>16.467316941896023</v>
      </c>
      <c r="X23">
        <v>64.787371359257932</v>
      </c>
      <c r="Y23">
        <v>0</v>
      </c>
      <c r="Z23">
        <v>5.7568579199999999</v>
      </c>
      <c r="AA23">
        <v>0</v>
      </c>
      <c r="AB23">
        <v>5.7374452799999993</v>
      </c>
      <c r="AC23">
        <v>4.2505073280000003</v>
      </c>
      <c r="AD23">
        <v>8.0065281600000002</v>
      </c>
      <c r="AE23">
        <v>21.712535395200003</v>
      </c>
      <c r="AF23">
        <v>6.1515000000000004</v>
      </c>
      <c r="AG23">
        <v>13.622211839999999</v>
      </c>
      <c r="AH23">
        <v>51.366416400000006</v>
      </c>
      <c r="AI23">
        <v>0</v>
      </c>
      <c r="AJ23">
        <v>0</v>
      </c>
      <c r="AK23">
        <v>22.5747</v>
      </c>
      <c r="AL23">
        <v>0</v>
      </c>
      <c r="AM23">
        <v>6.9552893142857153</v>
      </c>
      <c r="AN23">
        <v>0</v>
      </c>
      <c r="AO23">
        <v>13.558104000000002</v>
      </c>
      <c r="AP23">
        <v>2.5317684000000003</v>
      </c>
      <c r="AQ23">
        <v>10.30612</v>
      </c>
      <c r="AR23">
        <v>21.819456000000002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28.251837918523488</v>
      </c>
      <c r="BB23">
        <f t="shared" si="0"/>
        <v>815.086592418088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279.99951118456278</v>
      </c>
      <c r="L24">
        <v>0</v>
      </c>
      <c r="M24">
        <v>58.915398660985993</v>
      </c>
      <c r="N24">
        <v>51.88146023125438</v>
      </c>
      <c r="O24">
        <v>73.286782285391567</v>
      </c>
      <c r="P24">
        <v>27.530925362049757</v>
      </c>
      <c r="Q24">
        <v>0.48624300363306083</v>
      </c>
      <c r="R24">
        <v>0</v>
      </c>
      <c r="S24">
        <v>0</v>
      </c>
      <c r="T24">
        <v>0</v>
      </c>
      <c r="U24">
        <v>62.110893660127488</v>
      </c>
      <c r="V24">
        <v>0</v>
      </c>
      <c r="W24">
        <v>16.467316941896023</v>
      </c>
      <c r="X24">
        <v>64.787371359257932</v>
      </c>
      <c r="Y24">
        <v>0</v>
      </c>
      <c r="Z24">
        <v>5.7568579199999999</v>
      </c>
      <c r="AA24">
        <v>2.8798344000000005</v>
      </c>
      <c r="AB24">
        <v>5.7374452799999993</v>
      </c>
      <c r="AC24">
        <v>4.2505073280000003</v>
      </c>
      <c r="AD24">
        <v>8.0065281600000002</v>
      </c>
      <c r="AE24">
        <v>21.712535395200003</v>
      </c>
      <c r="AF24">
        <v>6.1515000000000004</v>
      </c>
      <c r="AG24">
        <v>13.622211839999999</v>
      </c>
      <c r="AH24">
        <v>61.63969968</v>
      </c>
      <c r="AI24">
        <v>0</v>
      </c>
      <c r="AJ24">
        <v>0</v>
      </c>
      <c r="AK24">
        <v>22.5747</v>
      </c>
      <c r="AL24">
        <v>0</v>
      </c>
      <c r="AM24">
        <v>6.9552893142857153</v>
      </c>
      <c r="AN24">
        <v>0</v>
      </c>
      <c r="AO24">
        <v>13.558104000000002</v>
      </c>
      <c r="AP24">
        <v>2.5317684000000003</v>
      </c>
      <c r="AQ24">
        <v>10.30612</v>
      </c>
      <c r="AR24">
        <v>21.819456000000002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28.708756664387241</v>
      </c>
      <c r="BB24">
        <f t="shared" si="0"/>
        <v>828.26903435585746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279.99951118456278</v>
      </c>
      <c r="L25">
        <v>0</v>
      </c>
      <c r="M25">
        <v>58.915398660985993</v>
      </c>
      <c r="N25">
        <v>51.88146023125438</v>
      </c>
      <c r="O25">
        <v>73.286782285391567</v>
      </c>
      <c r="P25">
        <v>27.530925362049757</v>
      </c>
      <c r="Q25">
        <v>0.48624300363306083</v>
      </c>
      <c r="R25">
        <v>0</v>
      </c>
      <c r="S25">
        <v>0</v>
      </c>
      <c r="T25">
        <v>0</v>
      </c>
      <c r="U25">
        <v>62.110893660127488</v>
      </c>
      <c r="V25">
        <v>0</v>
      </c>
      <c r="W25">
        <v>16.596517834200057</v>
      </c>
      <c r="X25">
        <v>64.787371359257932</v>
      </c>
      <c r="Y25">
        <v>0</v>
      </c>
      <c r="Z25">
        <v>5.7568579199999999</v>
      </c>
      <c r="AA25">
        <v>5.8984559999999995</v>
      </c>
      <c r="AB25">
        <v>5.7374452799999993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13.622211839999999</v>
      </c>
      <c r="AH25">
        <v>61.63969968</v>
      </c>
      <c r="AI25">
        <v>0</v>
      </c>
      <c r="AJ25">
        <v>0</v>
      </c>
      <c r="AK25">
        <v>22.5747</v>
      </c>
      <c r="AL25">
        <v>0</v>
      </c>
      <c r="AM25">
        <v>6.9552893142857153</v>
      </c>
      <c r="AN25">
        <v>0</v>
      </c>
      <c r="AO25">
        <v>13.558104000000002</v>
      </c>
      <c r="AP25">
        <v>2.5317684000000003</v>
      </c>
      <c r="AQ25">
        <v>15.45918</v>
      </c>
      <c r="AR25">
        <v>21.819456000000002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29.129227723825355</v>
      </c>
      <c r="BB25">
        <f t="shared" si="0"/>
        <v>840.39995311672328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279.99951118456278</v>
      </c>
      <c r="L26">
        <v>0</v>
      </c>
      <c r="M26">
        <v>58.915398660985993</v>
      </c>
      <c r="N26">
        <v>51.88146023125438</v>
      </c>
      <c r="O26">
        <v>73.286782285391567</v>
      </c>
      <c r="P26">
        <v>27.530925362049757</v>
      </c>
      <c r="Q26">
        <v>0.25857259036144581</v>
      </c>
      <c r="R26">
        <v>0</v>
      </c>
      <c r="S26">
        <v>0</v>
      </c>
      <c r="T26">
        <v>0</v>
      </c>
      <c r="U26">
        <v>62.110893660127488</v>
      </c>
      <c r="V26">
        <v>0</v>
      </c>
      <c r="W26">
        <v>16.596517834200057</v>
      </c>
      <c r="X26">
        <v>64.787371359257932</v>
      </c>
      <c r="Y26">
        <v>0</v>
      </c>
      <c r="Z26">
        <v>5.7568579199999999</v>
      </c>
      <c r="AA26">
        <v>5.8984559999999995</v>
      </c>
      <c r="AB26">
        <v>5.7374452799999993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13.622211839999999</v>
      </c>
      <c r="AH26">
        <v>61.63969968</v>
      </c>
      <c r="AI26">
        <v>0</v>
      </c>
      <c r="AJ26">
        <v>0</v>
      </c>
      <c r="AK26">
        <v>22.5747</v>
      </c>
      <c r="AL26">
        <v>0</v>
      </c>
      <c r="AM26">
        <v>6.9552893142857153</v>
      </c>
      <c r="AN26">
        <v>0</v>
      </c>
      <c r="AO26">
        <v>13.558104000000002</v>
      </c>
      <c r="AP26">
        <v>5.5698904800000006</v>
      </c>
      <c r="AQ26">
        <v>15.45918</v>
      </c>
      <c r="AR26">
        <v>21.819456000000002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29.223377894771975</v>
      </c>
      <c r="BB26">
        <f t="shared" si="0"/>
        <v>843.11625461250526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279.99951118456278</v>
      </c>
      <c r="L27">
        <v>0</v>
      </c>
      <c r="M27">
        <v>58.915398660985993</v>
      </c>
      <c r="N27">
        <v>51.88146023125438</v>
      </c>
      <c r="O27">
        <v>73.286782285391567</v>
      </c>
      <c r="P27">
        <v>27.530925362049757</v>
      </c>
      <c r="Q27">
        <v>0.5793822558558559</v>
      </c>
      <c r="R27">
        <v>0</v>
      </c>
      <c r="S27">
        <v>0</v>
      </c>
      <c r="T27">
        <v>0</v>
      </c>
      <c r="U27">
        <v>62.110893660127488</v>
      </c>
      <c r="V27">
        <v>0</v>
      </c>
      <c r="W27">
        <v>16.596517834200057</v>
      </c>
      <c r="X27">
        <v>64.787371359257932</v>
      </c>
      <c r="Y27">
        <v>0</v>
      </c>
      <c r="Z27">
        <v>5.7568579199999999</v>
      </c>
      <c r="AA27">
        <v>5.8984559999999995</v>
      </c>
      <c r="AB27">
        <v>5.7374452799999993</v>
      </c>
      <c r="AC27">
        <v>8.5010146560000006</v>
      </c>
      <c r="AD27">
        <v>8.0065281600000002</v>
      </c>
      <c r="AE27">
        <v>21.712535395200003</v>
      </c>
      <c r="AF27">
        <v>6.1515000000000004</v>
      </c>
      <c r="AG27">
        <v>13.622211839999999</v>
      </c>
      <c r="AH27">
        <v>61.63969968</v>
      </c>
      <c r="AI27">
        <v>0</v>
      </c>
      <c r="AJ27">
        <v>0</v>
      </c>
      <c r="AK27">
        <v>22.5747</v>
      </c>
      <c r="AL27">
        <v>0</v>
      </c>
      <c r="AM27">
        <v>6.9552893142857153</v>
      </c>
      <c r="AN27">
        <v>0</v>
      </c>
      <c r="AO27">
        <v>13.558104000000002</v>
      </c>
      <c r="AP27">
        <v>5.5698904800000006</v>
      </c>
      <c r="AQ27">
        <v>15.45918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29.234125004858893</v>
      </c>
      <c r="BB27">
        <f t="shared" si="0"/>
        <v>843.42631716791266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279.99951118456278</v>
      </c>
      <c r="L28">
        <v>0</v>
      </c>
      <c r="M28">
        <v>58.915398660985993</v>
      </c>
      <c r="N28">
        <v>51.88146023125438</v>
      </c>
      <c r="O28">
        <v>73.286782285391567</v>
      </c>
      <c r="P28">
        <v>27.530925362049757</v>
      </c>
      <c r="Q28">
        <v>0.5793822558558559</v>
      </c>
      <c r="R28">
        <v>0</v>
      </c>
      <c r="S28">
        <v>0</v>
      </c>
      <c r="T28">
        <v>0</v>
      </c>
      <c r="U28">
        <v>62.110893660127488</v>
      </c>
      <c r="V28">
        <v>0</v>
      </c>
      <c r="W28">
        <v>16.596517834200057</v>
      </c>
      <c r="X28">
        <v>64.787371359257932</v>
      </c>
      <c r="Y28">
        <v>0</v>
      </c>
      <c r="Z28">
        <v>5.7568579199999999</v>
      </c>
      <c r="AA28">
        <v>12.317364000000003</v>
      </c>
      <c r="AB28">
        <v>11.568563136</v>
      </c>
      <c r="AC28">
        <v>8.5010146560000006</v>
      </c>
      <c r="AD28">
        <v>12.009792240000001</v>
      </c>
      <c r="AE28">
        <v>21.712535395200003</v>
      </c>
      <c r="AF28">
        <v>6.1515000000000004</v>
      </c>
      <c r="AG28">
        <v>13.622211839999999</v>
      </c>
      <c r="AH28">
        <v>61.63969968</v>
      </c>
      <c r="AI28">
        <v>0</v>
      </c>
      <c r="AJ28">
        <v>0</v>
      </c>
      <c r="AK28">
        <v>22.5747</v>
      </c>
      <c r="AL28">
        <v>0</v>
      </c>
      <c r="AM28">
        <v>6.9552893142857153</v>
      </c>
      <c r="AN28">
        <v>0</v>
      </c>
      <c r="AO28">
        <v>13.558104000000002</v>
      </c>
      <c r="AP28">
        <v>2.5317684000000003</v>
      </c>
      <c r="AQ28">
        <v>15.45918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29.676833334458887</v>
      </c>
      <c r="BB28">
        <f t="shared" si="0"/>
        <v>856.19877669431276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279.99951118456278</v>
      </c>
      <c r="L29">
        <v>0</v>
      </c>
      <c r="M29">
        <v>58.915398660985993</v>
      </c>
      <c r="N29">
        <v>51.88146023125438</v>
      </c>
      <c r="O29">
        <v>73.286782285391567</v>
      </c>
      <c r="P29">
        <v>27.530925362049757</v>
      </c>
      <c r="Q29">
        <v>0.5793822558558559</v>
      </c>
      <c r="R29">
        <v>0</v>
      </c>
      <c r="S29">
        <v>0</v>
      </c>
      <c r="T29">
        <v>0</v>
      </c>
      <c r="U29">
        <v>62.110893660127488</v>
      </c>
      <c r="V29">
        <v>0</v>
      </c>
      <c r="W29">
        <v>16.596517834200057</v>
      </c>
      <c r="X29">
        <v>64.787371359257932</v>
      </c>
      <c r="Y29">
        <v>0</v>
      </c>
      <c r="Z29">
        <v>5.7568579199999999</v>
      </c>
      <c r="AA29">
        <v>12.317364000000003</v>
      </c>
      <c r="AB29">
        <v>11.568563136</v>
      </c>
      <c r="AC29">
        <v>8.5010146560000006</v>
      </c>
      <c r="AD29">
        <v>12.009792240000001</v>
      </c>
      <c r="AE29">
        <v>21.712535395200003</v>
      </c>
      <c r="AF29">
        <v>6.1515000000000004</v>
      </c>
      <c r="AG29">
        <v>13.622211839999999</v>
      </c>
      <c r="AH29">
        <v>61.63969968</v>
      </c>
      <c r="AI29">
        <v>0</v>
      </c>
      <c r="AJ29">
        <v>0</v>
      </c>
      <c r="AK29">
        <v>22.5747</v>
      </c>
      <c r="AL29">
        <v>0</v>
      </c>
      <c r="AM29">
        <v>6.9552893142857153</v>
      </c>
      <c r="AN29">
        <v>0</v>
      </c>
      <c r="AO29">
        <v>13.558104000000002</v>
      </c>
      <c r="AP29">
        <v>2.5317684000000003</v>
      </c>
      <c r="AQ29">
        <v>15.45918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29.676833334458887</v>
      </c>
      <c r="BB29">
        <f t="shared" si="0"/>
        <v>856.19877669431276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279.99951118456278</v>
      </c>
      <c r="L30">
        <v>0</v>
      </c>
      <c r="M30">
        <v>58.915398660985993</v>
      </c>
      <c r="N30">
        <v>51.88146023125438</v>
      </c>
      <c r="O30">
        <v>73.286782285391567</v>
      </c>
      <c r="P30">
        <v>27.530925362049757</v>
      </c>
      <c r="Q30">
        <v>0.5793822558558559</v>
      </c>
      <c r="R30">
        <v>0</v>
      </c>
      <c r="S30">
        <v>0</v>
      </c>
      <c r="T30">
        <v>0</v>
      </c>
      <c r="U30">
        <v>62.110893660127488</v>
      </c>
      <c r="V30">
        <v>0</v>
      </c>
      <c r="W30">
        <v>16.596517834200057</v>
      </c>
      <c r="X30">
        <v>64.787371359257932</v>
      </c>
      <c r="Y30">
        <v>0</v>
      </c>
      <c r="Z30">
        <v>5.7568579199999999</v>
      </c>
      <c r="AA30">
        <v>12.317364000000003</v>
      </c>
      <c r="AB30">
        <v>11.568563136</v>
      </c>
      <c r="AC30">
        <v>8.5010146560000006</v>
      </c>
      <c r="AD30">
        <v>12.009792240000001</v>
      </c>
      <c r="AE30">
        <v>21.712535395200003</v>
      </c>
      <c r="AF30">
        <v>6.1515000000000004</v>
      </c>
      <c r="AG30">
        <v>13.622211839999999</v>
      </c>
      <c r="AH30">
        <v>61.63969968</v>
      </c>
      <c r="AI30">
        <v>1.1182032</v>
      </c>
      <c r="AJ30">
        <v>0</v>
      </c>
      <c r="AK30">
        <v>22.5747</v>
      </c>
      <c r="AL30">
        <v>0</v>
      </c>
      <c r="AM30">
        <v>6.9552893142857153</v>
      </c>
      <c r="AN30">
        <v>0</v>
      </c>
      <c r="AO30">
        <v>13.558104000000002</v>
      </c>
      <c r="AP30">
        <v>2.5317684000000003</v>
      </c>
      <c r="AQ30">
        <v>15.45918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29.714293141658889</v>
      </c>
      <c r="BB30">
        <f t="shared" si="0"/>
        <v>857.2795200871127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279.99951118456278</v>
      </c>
      <c r="L31">
        <v>0</v>
      </c>
      <c r="M31">
        <v>58.915398660985993</v>
      </c>
      <c r="N31">
        <v>51.88146023125438</v>
      </c>
      <c r="O31">
        <v>73.286782285391567</v>
      </c>
      <c r="P31">
        <v>27.530925362049757</v>
      </c>
      <c r="Q31">
        <v>0.36208065656565652</v>
      </c>
      <c r="R31">
        <v>0</v>
      </c>
      <c r="S31">
        <v>0</v>
      </c>
      <c r="T31">
        <v>0</v>
      </c>
      <c r="U31">
        <v>62.110893660127488</v>
      </c>
      <c r="V31">
        <v>0</v>
      </c>
      <c r="W31">
        <v>16.596517834200057</v>
      </c>
      <c r="X31">
        <v>64.787371359257932</v>
      </c>
      <c r="Y31">
        <v>0</v>
      </c>
      <c r="Z31">
        <v>5.7568579199999999</v>
      </c>
      <c r="AA31">
        <v>12.317364000000003</v>
      </c>
      <c r="AB31">
        <v>11.568563136</v>
      </c>
      <c r="AC31">
        <v>8.5010146560000006</v>
      </c>
      <c r="AD31">
        <v>12.009792240000001</v>
      </c>
      <c r="AE31">
        <v>21.712535395200003</v>
      </c>
      <c r="AF31">
        <v>6.1515000000000004</v>
      </c>
      <c r="AG31">
        <v>13.622211839999999</v>
      </c>
      <c r="AH31">
        <v>61.63969968</v>
      </c>
      <c r="AI31">
        <v>3.3546095999999999</v>
      </c>
      <c r="AJ31">
        <v>0</v>
      </c>
      <c r="AK31">
        <v>22.5747</v>
      </c>
      <c r="AL31">
        <v>0</v>
      </c>
      <c r="AM31">
        <v>6.9552893142857153</v>
      </c>
      <c r="AN31">
        <v>0</v>
      </c>
      <c r="AO31">
        <v>13.558104000000002</v>
      </c>
      <c r="AP31">
        <v>2.5317684000000003</v>
      </c>
      <c r="AQ31">
        <v>10.30612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29.609305650322664</v>
      </c>
      <c r="BB31">
        <f t="shared" si="0"/>
        <v>854.25055237915865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279.99825479930189</v>
      </c>
      <c r="L32">
        <v>0</v>
      </c>
      <c r="M32">
        <v>58.915398660985993</v>
      </c>
      <c r="N32">
        <v>51.88146023125438</v>
      </c>
      <c r="O32">
        <v>73.286782285391567</v>
      </c>
      <c r="P32">
        <v>27.530925362049757</v>
      </c>
      <c r="Q32">
        <v>1.7082175199561469</v>
      </c>
      <c r="R32">
        <v>0.97204168957154402</v>
      </c>
      <c r="S32">
        <v>3.6121591187648461</v>
      </c>
      <c r="T32">
        <v>0</v>
      </c>
      <c r="U32">
        <v>62.110893660127488</v>
      </c>
      <c r="V32">
        <v>0</v>
      </c>
      <c r="W32">
        <v>16.117050173611112</v>
      </c>
      <c r="X32">
        <v>64.787371359257932</v>
      </c>
      <c r="Y32">
        <v>0</v>
      </c>
      <c r="Z32">
        <v>5.7568579199999999</v>
      </c>
      <c r="AA32">
        <v>12.317364000000003</v>
      </c>
      <c r="AB32">
        <v>11.568563136</v>
      </c>
      <c r="AC32">
        <v>8.5010146560000006</v>
      </c>
      <c r="AD32">
        <v>12.009792240000001</v>
      </c>
      <c r="AE32">
        <v>21.712535395200003</v>
      </c>
      <c r="AF32">
        <v>6.1515000000000004</v>
      </c>
      <c r="AG32">
        <v>13.622211839999999</v>
      </c>
      <c r="AH32">
        <v>51.366416400000006</v>
      </c>
      <c r="AI32">
        <v>21.804962400000001</v>
      </c>
      <c r="AJ32">
        <v>0</v>
      </c>
      <c r="AK32">
        <v>22.5747</v>
      </c>
      <c r="AL32">
        <v>0</v>
      </c>
      <c r="AM32">
        <v>6.9552893142857153</v>
      </c>
      <c r="AN32">
        <v>0</v>
      </c>
      <c r="AO32">
        <v>13.558104000000002</v>
      </c>
      <c r="AP32">
        <v>2.5317684000000003</v>
      </c>
      <c r="AQ32">
        <v>10.30612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30.065815151389845</v>
      </c>
      <c r="BB32">
        <f t="shared" si="0"/>
        <v>867.42072602396865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279.99825479930189</v>
      </c>
      <c r="L33">
        <v>0</v>
      </c>
      <c r="M33">
        <v>58.915398660985993</v>
      </c>
      <c r="N33">
        <v>51.88146023125438</v>
      </c>
      <c r="O33">
        <v>73.286782285391567</v>
      </c>
      <c r="P33">
        <v>27.530925362049757</v>
      </c>
      <c r="Q33">
        <v>1.7082175199561469</v>
      </c>
      <c r="R33">
        <v>0.97204168957154402</v>
      </c>
      <c r="S33">
        <v>3.6121591187648461</v>
      </c>
      <c r="T33">
        <v>0</v>
      </c>
      <c r="U33">
        <v>62.110893660127488</v>
      </c>
      <c r="V33">
        <v>0</v>
      </c>
      <c r="W33">
        <v>16.117050173611112</v>
      </c>
      <c r="X33">
        <v>64.790481238219101</v>
      </c>
      <c r="Y33">
        <v>0</v>
      </c>
      <c r="Z33">
        <v>5.7568579199999999</v>
      </c>
      <c r="AA33">
        <v>5.5514880000000009</v>
      </c>
      <c r="AB33">
        <v>11.568563136</v>
      </c>
      <c r="AC33">
        <v>8.5010146560000006</v>
      </c>
      <c r="AD33">
        <v>12.009792240000001</v>
      </c>
      <c r="AE33">
        <v>21.712535395200003</v>
      </c>
      <c r="AF33">
        <v>6.1515000000000004</v>
      </c>
      <c r="AG33">
        <v>13.622211839999999</v>
      </c>
      <c r="AH33">
        <v>51.366416400000006</v>
      </c>
      <c r="AI33">
        <v>21.804962400000001</v>
      </c>
      <c r="AJ33">
        <v>0</v>
      </c>
      <c r="AK33">
        <v>22.5747</v>
      </c>
      <c r="AL33">
        <v>0</v>
      </c>
      <c r="AM33">
        <v>6.9552893142857153</v>
      </c>
      <c r="AN33">
        <v>0</v>
      </c>
      <c r="AO33">
        <v>13.558104000000002</v>
      </c>
      <c r="AP33">
        <v>2.5317684000000003</v>
      </c>
      <c r="AQ33">
        <v>10.30612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29.839262294112405</v>
      </c>
      <c r="BB33">
        <f t="shared" si="0"/>
        <v>860.88451276020714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279.99825479930189</v>
      </c>
      <c r="L34">
        <v>0</v>
      </c>
      <c r="M34">
        <v>58.915398660985993</v>
      </c>
      <c r="N34">
        <v>51.88146023125438</v>
      </c>
      <c r="O34">
        <v>73.286782285391567</v>
      </c>
      <c r="P34">
        <v>27.530925362049757</v>
      </c>
      <c r="Q34">
        <v>2.4824886486486486</v>
      </c>
      <c r="R34">
        <v>0.97204168957154402</v>
      </c>
      <c r="S34">
        <v>3.6121591187648461</v>
      </c>
      <c r="T34">
        <v>0</v>
      </c>
      <c r="U34">
        <v>62.110893660127488</v>
      </c>
      <c r="V34">
        <v>0</v>
      </c>
      <c r="W34">
        <v>15.278842967409949</v>
      </c>
      <c r="X34">
        <v>64.790481027862086</v>
      </c>
      <c r="Y34">
        <v>0</v>
      </c>
      <c r="Z34">
        <v>5.7568579199999999</v>
      </c>
      <c r="AA34">
        <v>5.5514880000000009</v>
      </c>
      <c r="AB34">
        <v>11.568563136</v>
      </c>
      <c r="AC34">
        <v>8.5010146560000006</v>
      </c>
      <c r="AD34">
        <v>12.009792240000001</v>
      </c>
      <c r="AE34">
        <v>21.712535395200003</v>
      </c>
      <c r="AF34">
        <v>6.1515000000000004</v>
      </c>
      <c r="AG34">
        <v>13.622211839999999</v>
      </c>
      <c r="AH34">
        <v>39.512628000000007</v>
      </c>
      <c r="AI34">
        <v>21.804962400000001</v>
      </c>
      <c r="AJ34">
        <v>0</v>
      </c>
      <c r="AK34">
        <v>22.5747</v>
      </c>
      <c r="AL34">
        <v>0</v>
      </c>
      <c r="AM34">
        <v>6.9552893142857153</v>
      </c>
      <c r="AN34">
        <v>0</v>
      </c>
      <c r="AO34">
        <v>13.558104000000002</v>
      </c>
      <c r="AP34">
        <v>2.5317684000000003</v>
      </c>
      <c r="AQ34">
        <v>10.30612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29.440002720749202</v>
      </c>
      <c r="BB34">
        <f t="shared" si="0"/>
        <v>849.3660476457045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280.00182306242499</v>
      </c>
      <c r="L35">
        <v>0</v>
      </c>
      <c r="M35">
        <v>58.915398660985993</v>
      </c>
      <c r="N35">
        <v>51.88146023125438</v>
      </c>
      <c r="O35">
        <v>73.286782285391567</v>
      </c>
      <c r="P35">
        <v>27.530925362049757</v>
      </c>
      <c r="Q35">
        <v>3.5813797612612617</v>
      </c>
      <c r="R35">
        <v>1.6247960704041722</v>
      </c>
      <c r="S35">
        <v>5.4853039966832497</v>
      </c>
      <c r="T35">
        <v>0</v>
      </c>
      <c r="U35">
        <v>62.110893660127488</v>
      </c>
      <c r="V35">
        <v>0.13332620689655175</v>
      </c>
      <c r="W35">
        <v>15.278842967409949</v>
      </c>
      <c r="X35">
        <v>64.790481027862086</v>
      </c>
      <c r="Y35">
        <v>0</v>
      </c>
      <c r="Z35">
        <v>2.8784289600000004</v>
      </c>
      <c r="AA35">
        <v>5.5514880000000009</v>
      </c>
      <c r="AB35">
        <v>11.568563136</v>
      </c>
      <c r="AC35">
        <v>8.5010146560000006</v>
      </c>
      <c r="AD35">
        <v>12.009792240000001</v>
      </c>
      <c r="AE35">
        <v>21.712535395200003</v>
      </c>
      <c r="AF35">
        <v>6.1515000000000004</v>
      </c>
      <c r="AG35">
        <v>13.622211839999999</v>
      </c>
      <c r="AH35">
        <v>29.946412800000001</v>
      </c>
      <c r="AI35">
        <v>21.804962400000001</v>
      </c>
      <c r="AJ35">
        <v>0</v>
      </c>
      <c r="AK35">
        <v>22.5747</v>
      </c>
      <c r="AL35">
        <v>0</v>
      </c>
      <c r="AM35">
        <v>6.9552893142857153</v>
      </c>
      <c r="AN35">
        <v>0</v>
      </c>
      <c r="AO35">
        <v>13.558104000000002</v>
      </c>
      <c r="AP35">
        <v>2.5317684000000003</v>
      </c>
      <c r="AQ35">
        <v>5.15306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28.976495490755784</v>
      </c>
      <c r="BB35">
        <f t="shared" si="0"/>
        <v>835.99353555708115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280.00182306242499</v>
      </c>
      <c r="L36">
        <v>0</v>
      </c>
      <c r="M36">
        <v>58.915398660985993</v>
      </c>
      <c r="N36">
        <v>51.88146023125438</v>
      </c>
      <c r="O36">
        <v>73.286782285391567</v>
      </c>
      <c r="P36">
        <v>27.530925362049757</v>
      </c>
      <c r="Q36">
        <v>3.5813797612612617</v>
      </c>
      <c r="R36">
        <v>1.6247960704041722</v>
      </c>
      <c r="S36">
        <v>5.4853039966832497</v>
      </c>
      <c r="T36">
        <v>0</v>
      </c>
      <c r="U36">
        <v>62.110893660127488</v>
      </c>
      <c r="V36">
        <v>0</v>
      </c>
      <c r="W36">
        <v>15.278842967409949</v>
      </c>
      <c r="X36">
        <v>64.790481027862086</v>
      </c>
      <c r="Y36">
        <v>0</v>
      </c>
      <c r="Z36">
        <v>2.8784289600000004</v>
      </c>
      <c r="AA36">
        <v>5.5514880000000009</v>
      </c>
      <c r="AB36">
        <v>11.568563136</v>
      </c>
      <c r="AC36">
        <v>8.5010146560000006</v>
      </c>
      <c r="AD36">
        <v>12.009792240000001</v>
      </c>
      <c r="AE36">
        <v>21.712535395200003</v>
      </c>
      <c r="AF36">
        <v>6.1515000000000004</v>
      </c>
      <c r="AG36">
        <v>13.622211839999999</v>
      </c>
      <c r="AH36">
        <v>29.114568000000002</v>
      </c>
      <c r="AI36">
        <v>14.536641600000001</v>
      </c>
      <c r="AJ36">
        <v>0</v>
      </c>
      <c r="AK36">
        <v>22.5747</v>
      </c>
      <c r="AL36">
        <v>0</v>
      </c>
      <c r="AM36">
        <v>6.9552893142857153</v>
      </c>
      <c r="AN36">
        <v>0</v>
      </c>
      <c r="AO36">
        <v>13.558104000000002</v>
      </c>
      <c r="AP36">
        <v>2.5317684000000003</v>
      </c>
      <c r="AQ36">
        <v>5.15306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28.700673542066131</v>
      </c>
      <c r="BB36">
        <f t="shared" si="0"/>
        <v>828.03586569887443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280.00182306242499</v>
      </c>
      <c r="L37">
        <v>0</v>
      </c>
      <c r="M37">
        <v>58.915398660985993</v>
      </c>
      <c r="N37">
        <v>51.88146023125438</v>
      </c>
      <c r="O37">
        <v>73.286782285391567</v>
      </c>
      <c r="P37">
        <v>27.530925362049757</v>
      </c>
      <c r="Q37">
        <v>3.5813797612612617</v>
      </c>
      <c r="R37">
        <v>1.6247960704041722</v>
      </c>
      <c r="S37">
        <v>5.4853039966832497</v>
      </c>
      <c r="T37">
        <v>0</v>
      </c>
      <c r="U37">
        <v>62.110893660127488</v>
      </c>
      <c r="V37">
        <v>0</v>
      </c>
      <c r="W37">
        <v>15.278842967409949</v>
      </c>
      <c r="X37">
        <v>64.790481027862086</v>
      </c>
      <c r="Y37">
        <v>0</v>
      </c>
      <c r="Z37">
        <v>2.8784289600000004</v>
      </c>
      <c r="AA37">
        <v>0</v>
      </c>
      <c r="AB37">
        <v>11.568563136</v>
      </c>
      <c r="AC37">
        <v>8.5010146560000006</v>
      </c>
      <c r="AD37">
        <v>12.009792240000001</v>
      </c>
      <c r="AE37">
        <v>21.712535395200003</v>
      </c>
      <c r="AF37">
        <v>6.1515000000000004</v>
      </c>
      <c r="AG37">
        <v>13.622211839999999</v>
      </c>
      <c r="AH37">
        <v>29.114568000000002</v>
      </c>
      <c r="AI37">
        <v>14.536641600000001</v>
      </c>
      <c r="AJ37">
        <v>0</v>
      </c>
      <c r="AK37">
        <v>22.5747</v>
      </c>
      <c r="AL37">
        <v>0</v>
      </c>
      <c r="AM37">
        <v>6.9552893142857153</v>
      </c>
      <c r="AN37">
        <v>0</v>
      </c>
      <c r="AO37">
        <v>13.558104000000002</v>
      </c>
      <c r="AP37">
        <v>2.5317684000000003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28.342071184066128</v>
      </c>
      <c r="BB37">
        <f t="shared" si="0"/>
        <v>817.6899200568746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280.00182306242499</v>
      </c>
      <c r="L38">
        <v>0</v>
      </c>
      <c r="M38">
        <v>58.915398660985993</v>
      </c>
      <c r="N38">
        <v>51.88146023125438</v>
      </c>
      <c r="O38">
        <v>73.286782285391567</v>
      </c>
      <c r="P38">
        <v>27.530925362049757</v>
      </c>
      <c r="Q38">
        <v>3.5813797612612617</v>
      </c>
      <c r="R38">
        <v>1.6247960704041722</v>
      </c>
      <c r="S38">
        <v>5.4853039966832497</v>
      </c>
      <c r="T38">
        <v>0</v>
      </c>
      <c r="U38">
        <v>62.110893660127488</v>
      </c>
      <c r="V38">
        <v>0</v>
      </c>
      <c r="W38">
        <v>15.278842967409949</v>
      </c>
      <c r="X38">
        <v>64.790481027862086</v>
      </c>
      <c r="Y38">
        <v>0</v>
      </c>
      <c r="Z38">
        <v>2.8784289600000004</v>
      </c>
      <c r="AA38">
        <v>0</v>
      </c>
      <c r="AB38">
        <v>11.568563136</v>
      </c>
      <c r="AC38">
        <v>8.5010146560000006</v>
      </c>
      <c r="AD38">
        <v>12.009792240000001</v>
      </c>
      <c r="AE38">
        <v>21.712535395200003</v>
      </c>
      <c r="AF38">
        <v>6.1515000000000004</v>
      </c>
      <c r="AG38">
        <v>13.622211839999999</v>
      </c>
      <c r="AH38">
        <v>29.114568000000002</v>
      </c>
      <c r="AI38">
        <v>2.2364063999999999</v>
      </c>
      <c r="AJ38">
        <v>0</v>
      </c>
      <c r="AK38">
        <v>22.5747</v>
      </c>
      <c r="AL38">
        <v>0</v>
      </c>
      <c r="AM38">
        <v>6.9552893142857153</v>
      </c>
      <c r="AN38">
        <v>0</v>
      </c>
      <c r="AO38">
        <v>13.558104000000002</v>
      </c>
      <c r="AP38">
        <v>2.5317684000000003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27.930013304866129</v>
      </c>
      <c r="BB38">
        <f t="shared" si="0"/>
        <v>805.8017427360744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280.00182306242499</v>
      </c>
      <c r="L39">
        <v>0</v>
      </c>
      <c r="M39">
        <v>58.915398660985993</v>
      </c>
      <c r="N39">
        <v>51.88146023125438</v>
      </c>
      <c r="O39">
        <v>73.286782285391567</v>
      </c>
      <c r="P39">
        <v>27.530925362049757</v>
      </c>
      <c r="Q39">
        <v>3.5175384264538203</v>
      </c>
      <c r="R39">
        <v>0.43454663747810857</v>
      </c>
      <c r="S39">
        <v>4.5930192341232239</v>
      </c>
      <c r="T39">
        <v>0</v>
      </c>
      <c r="U39">
        <v>62.110893660127488</v>
      </c>
      <c r="V39">
        <v>0</v>
      </c>
      <c r="W39">
        <v>0</v>
      </c>
      <c r="X39">
        <v>14.999444444444444</v>
      </c>
      <c r="Y39">
        <v>0</v>
      </c>
      <c r="Z39">
        <v>2.8784289600000004</v>
      </c>
      <c r="AA39">
        <v>0</v>
      </c>
      <c r="AB39">
        <v>11.568563136</v>
      </c>
      <c r="AC39">
        <v>8.5010146560000006</v>
      </c>
      <c r="AD39">
        <v>12.009792240000001</v>
      </c>
      <c r="AE39">
        <v>21.712535395200003</v>
      </c>
      <c r="AF39">
        <v>6.1515000000000004</v>
      </c>
      <c r="AG39">
        <v>13.622211839999999</v>
      </c>
      <c r="AH39">
        <v>29.114568000000002</v>
      </c>
      <c r="AI39">
        <v>1.1182032</v>
      </c>
      <c r="AJ39">
        <v>0</v>
      </c>
      <c r="AK39">
        <v>22.5747</v>
      </c>
      <c r="AL39">
        <v>0</v>
      </c>
      <c r="AM39">
        <v>6.9552893142857153</v>
      </c>
      <c r="AN39">
        <v>0</v>
      </c>
      <c r="AO39">
        <v>13.558104000000002</v>
      </c>
      <c r="AP39">
        <v>2.5317684000000003</v>
      </c>
      <c r="AQ39">
        <v>0</v>
      </c>
      <c r="AR39">
        <v>21.819456000000002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25.640809009175356</v>
      </c>
      <c r="BB39">
        <f t="shared" si="0"/>
        <v>739.75648875064405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280.00182306242499</v>
      </c>
      <c r="L40">
        <v>0</v>
      </c>
      <c r="M40">
        <v>58.915398660985993</v>
      </c>
      <c r="N40">
        <v>51.88146023125438</v>
      </c>
      <c r="O40">
        <v>73.286782285391567</v>
      </c>
      <c r="P40">
        <v>27.530925362049757</v>
      </c>
      <c r="Q40">
        <v>3.5175384264538203</v>
      </c>
      <c r="R40">
        <v>0.43454663747810857</v>
      </c>
      <c r="S40">
        <v>4.5930192341232239</v>
      </c>
      <c r="T40">
        <v>0</v>
      </c>
      <c r="U40">
        <v>62.110893660127488</v>
      </c>
      <c r="V40">
        <v>0</v>
      </c>
      <c r="W40">
        <v>0</v>
      </c>
      <c r="X40">
        <v>14.999444444444444</v>
      </c>
      <c r="Y40">
        <v>0</v>
      </c>
      <c r="Z40">
        <v>2.8784289600000004</v>
      </c>
      <c r="AA40">
        <v>0</v>
      </c>
      <c r="AB40">
        <v>11.568563136</v>
      </c>
      <c r="AC40">
        <v>8.5010146560000006</v>
      </c>
      <c r="AD40">
        <v>12.009792240000001</v>
      </c>
      <c r="AE40">
        <v>21.712535395200003</v>
      </c>
      <c r="AF40">
        <v>6.1515000000000004</v>
      </c>
      <c r="AG40">
        <v>13.622211839999999</v>
      </c>
      <c r="AH40">
        <v>29.114568000000002</v>
      </c>
      <c r="AI40">
        <v>0</v>
      </c>
      <c r="AJ40">
        <v>0</v>
      </c>
      <c r="AK40">
        <v>22.5747</v>
      </c>
      <c r="AL40">
        <v>0</v>
      </c>
      <c r="AM40">
        <v>6.9552893142857153</v>
      </c>
      <c r="AN40">
        <v>0</v>
      </c>
      <c r="AO40">
        <v>13.558104000000002</v>
      </c>
      <c r="AP40">
        <v>2.5317684000000003</v>
      </c>
      <c r="AQ40">
        <v>0</v>
      </c>
      <c r="AR40">
        <v>21.819456000000002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25.603349201975355</v>
      </c>
      <c r="BB40">
        <f t="shared" si="0"/>
        <v>738.67574535784411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280.00182306242499</v>
      </c>
      <c r="L41">
        <v>0</v>
      </c>
      <c r="M41">
        <v>60.307170888333928</v>
      </c>
      <c r="N41">
        <v>51.88146023125438</v>
      </c>
      <c r="O41">
        <v>73.286782285391567</v>
      </c>
      <c r="P41">
        <v>27.530925362049757</v>
      </c>
      <c r="Q41">
        <v>3.5175384264538203</v>
      </c>
      <c r="R41">
        <v>0.43454663747810857</v>
      </c>
      <c r="S41">
        <v>4.5930192341232239</v>
      </c>
      <c r="T41">
        <v>0</v>
      </c>
      <c r="U41">
        <v>62.110893660127488</v>
      </c>
      <c r="V41">
        <v>0</v>
      </c>
      <c r="W41">
        <v>0</v>
      </c>
      <c r="X41">
        <v>14.999444444444444</v>
      </c>
      <c r="Y41">
        <v>0</v>
      </c>
      <c r="Z41">
        <v>2.8784289600000004</v>
      </c>
      <c r="AA41">
        <v>0</v>
      </c>
      <c r="AB41">
        <v>11.568563136</v>
      </c>
      <c r="AC41">
        <v>4.2505073280000003</v>
      </c>
      <c r="AD41">
        <v>12.009792240000001</v>
      </c>
      <c r="AE41">
        <v>21.712535395200003</v>
      </c>
      <c r="AF41">
        <v>6.1515000000000004</v>
      </c>
      <c r="AG41">
        <v>13.622211839999999</v>
      </c>
      <c r="AH41">
        <v>18.716508000000005</v>
      </c>
      <c r="AI41">
        <v>0</v>
      </c>
      <c r="AJ41">
        <v>0</v>
      </c>
      <c r="AK41">
        <v>22.5747</v>
      </c>
      <c r="AL41">
        <v>0</v>
      </c>
      <c r="AM41">
        <v>6.9552893142857153</v>
      </c>
      <c r="AN41">
        <v>0</v>
      </c>
      <c r="AO41">
        <v>13.558104000000002</v>
      </c>
      <c r="AP41">
        <v>2.5317684000000003</v>
      </c>
      <c r="AQ41">
        <v>0</v>
      </c>
      <c r="AR41">
        <v>21.819456000000002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25.159246627591529</v>
      </c>
      <c r="BB41">
        <f t="shared" si="0"/>
        <v>725.86305283157571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280.00182306242499</v>
      </c>
      <c r="L42">
        <v>0</v>
      </c>
      <c r="M42">
        <v>60.307170888333928</v>
      </c>
      <c r="N42">
        <v>51.88146023125438</v>
      </c>
      <c r="O42">
        <v>73.286782285391567</v>
      </c>
      <c r="P42">
        <v>27.530925362049757</v>
      </c>
      <c r="Q42">
        <v>3.5175384264538203</v>
      </c>
      <c r="R42">
        <v>0.43454663747810857</v>
      </c>
      <c r="S42">
        <v>4.5930192341232239</v>
      </c>
      <c r="T42">
        <v>0</v>
      </c>
      <c r="U42">
        <v>62.110893660127488</v>
      </c>
      <c r="V42">
        <v>0</v>
      </c>
      <c r="W42">
        <v>0</v>
      </c>
      <c r="X42">
        <v>14.999444444444444</v>
      </c>
      <c r="Y42">
        <v>0</v>
      </c>
      <c r="Z42">
        <v>2.8784289600000004</v>
      </c>
      <c r="AA42">
        <v>0</v>
      </c>
      <c r="AB42">
        <v>5.7374452799999993</v>
      </c>
      <c r="AC42">
        <v>4.2505073280000003</v>
      </c>
      <c r="AD42">
        <v>12.009792240000001</v>
      </c>
      <c r="AE42">
        <v>21.712535395200003</v>
      </c>
      <c r="AF42">
        <v>6.1515000000000004</v>
      </c>
      <c r="AG42">
        <v>13.622211839999999</v>
      </c>
      <c r="AH42">
        <v>18.716508000000005</v>
      </c>
      <c r="AI42">
        <v>0</v>
      </c>
      <c r="AJ42">
        <v>0</v>
      </c>
      <c r="AK42">
        <v>22.5747</v>
      </c>
      <c r="AL42">
        <v>0</v>
      </c>
      <c r="AM42">
        <v>6.9552893142857153</v>
      </c>
      <c r="AN42">
        <v>0</v>
      </c>
      <c r="AO42">
        <v>13.558104000000002</v>
      </c>
      <c r="AP42">
        <v>2.5317684000000003</v>
      </c>
      <c r="AQ42">
        <v>0</v>
      </c>
      <c r="AR42">
        <v>21.819456000000002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24.96390408279153</v>
      </c>
      <c r="BB42">
        <f t="shared" si="0"/>
        <v>720.22727752037576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280.00182306242499</v>
      </c>
      <c r="L43">
        <v>0</v>
      </c>
      <c r="M43">
        <v>60.307170888333928</v>
      </c>
      <c r="N43">
        <v>51.88146023125438</v>
      </c>
      <c r="O43">
        <v>73.286782285391567</v>
      </c>
      <c r="P43">
        <v>27.530925362049757</v>
      </c>
      <c r="Q43">
        <v>3.5175384264538203</v>
      </c>
      <c r="R43">
        <v>0</v>
      </c>
      <c r="S43">
        <v>0</v>
      </c>
      <c r="T43">
        <v>0</v>
      </c>
      <c r="U43">
        <v>62.110893660127488</v>
      </c>
      <c r="V43">
        <v>0</v>
      </c>
      <c r="W43">
        <v>0</v>
      </c>
      <c r="X43">
        <v>14.999444444444444</v>
      </c>
      <c r="Y43">
        <v>0</v>
      </c>
      <c r="Z43">
        <v>2.8784289600000004</v>
      </c>
      <c r="AA43">
        <v>0</v>
      </c>
      <c r="AB43">
        <v>5.7374452799999993</v>
      </c>
      <c r="AC43">
        <v>4.2505073280000003</v>
      </c>
      <c r="AD43">
        <v>8.0065281600000002</v>
      </c>
      <c r="AE43">
        <v>21.712535395200003</v>
      </c>
      <c r="AF43">
        <v>6.1515000000000004</v>
      </c>
      <c r="AG43">
        <v>13.622211839999999</v>
      </c>
      <c r="AH43">
        <v>18.716508000000005</v>
      </c>
      <c r="AI43">
        <v>0</v>
      </c>
      <c r="AJ43">
        <v>0</v>
      </c>
      <c r="AK43">
        <v>22.5747</v>
      </c>
      <c r="AL43">
        <v>0</v>
      </c>
      <c r="AM43">
        <v>6.9552893142857153</v>
      </c>
      <c r="AN43">
        <v>0</v>
      </c>
      <c r="AO43">
        <v>13.558104000000002</v>
      </c>
      <c r="AP43">
        <v>2.5317684000000003</v>
      </c>
      <c r="AQ43">
        <v>0</v>
      </c>
      <c r="AR43">
        <v>23.516524799999999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24.718223313292963</v>
      </c>
      <c r="BB43">
        <f t="shared" si="0"/>
        <v>713.13919713827306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280.00182306242499</v>
      </c>
      <c r="L44">
        <v>0</v>
      </c>
      <c r="M44">
        <v>60.307170888333928</v>
      </c>
      <c r="N44">
        <v>51.88146023125438</v>
      </c>
      <c r="O44">
        <v>73.286782285391567</v>
      </c>
      <c r="P44">
        <v>27.530925362049757</v>
      </c>
      <c r="Q44">
        <v>3.5175384264538203</v>
      </c>
      <c r="R44">
        <v>0</v>
      </c>
      <c r="S44">
        <v>0</v>
      </c>
      <c r="T44">
        <v>0</v>
      </c>
      <c r="U44">
        <v>62.110893660127488</v>
      </c>
      <c r="V44">
        <v>0</v>
      </c>
      <c r="W44">
        <v>0</v>
      </c>
      <c r="X44">
        <v>14.999444444444444</v>
      </c>
      <c r="Y44">
        <v>0</v>
      </c>
      <c r="Z44">
        <v>2.8784289600000004</v>
      </c>
      <c r="AA44">
        <v>0</v>
      </c>
      <c r="AB44">
        <v>5.7374452799999993</v>
      </c>
      <c r="AC44">
        <v>4.2505073280000003</v>
      </c>
      <c r="AD44">
        <v>8.0065281600000002</v>
      </c>
      <c r="AE44">
        <v>21.712535395200003</v>
      </c>
      <c r="AF44">
        <v>6.1515000000000004</v>
      </c>
      <c r="AG44">
        <v>13.622211839999999</v>
      </c>
      <c r="AH44">
        <v>18.716508000000005</v>
      </c>
      <c r="AI44">
        <v>0</v>
      </c>
      <c r="AJ44">
        <v>0</v>
      </c>
      <c r="AK44">
        <v>22.5747</v>
      </c>
      <c r="AL44">
        <v>0</v>
      </c>
      <c r="AM44">
        <v>6.9552893142857153</v>
      </c>
      <c r="AN44">
        <v>0</v>
      </c>
      <c r="AO44">
        <v>13.558104000000002</v>
      </c>
      <c r="AP44">
        <v>2.5317684000000003</v>
      </c>
      <c r="AQ44">
        <v>0</v>
      </c>
      <c r="AR44">
        <v>23.516524799999999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24.718223313292963</v>
      </c>
      <c r="BB44">
        <f t="shared" si="0"/>
        <v>713.13919713827306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280.00182306242499</v>
      </c>
      <c r="L45">
        <v>0</v>
      </c>
      <c r="M45">
        <v>60.307170888333928</v>
      </c>
      <c r="N45">
        <v>51.88146023125438</v>
      </c>
      <c r="O45">
        <v>73.286782285391567</v>
      </c>
      <c r="P45">
        <v>27.530925362049757</v>
      </c>
      <c r="Q45">
        <v>3.5175384264538203</v>
      </c>
      <c r="R45">
        <v>1.9764955503030304</v>
      </c>
      <c r="S45">
        <v>0</v>
      </c>
      <c r="T45">
        <v>0</v>
      </c>
      <c r="U45">
        <v>62.110893660127488</v>
      </c>
      <c r="V45">
        <v>0</v>
      </c>
      <c r="W45">
        <v>0</v>
      </c>
      <c r="X45">
        <v>14.999444444444444</v>
      </c>
      <c r="Y45">
        <v>0</v>
      </c>
      <c r="Z45">
        <v>2.8784289600000004</v>
      </c>
      <c r="AA45">
        <v>0</v>
      </c>
      <c r="AB45">
        <v>5.7374452799999993</v>
      </c>
      <c r="AC45">
        <v>4.2505073280000003</v>
      </c>
      <c r="AD45">
        <v>8.0065281600000002</v>
      </c>
      <c r="AE45">
        <v>21.712535395200003</v>
      </c>
      <c r="AF45">
        <v>6.1515000000000004</v>
      </c>
      <c r="AG45">
        <v>13.622211839999999</v>
      </c>
      <c r="AH45">
        <v>18.716508000000005</v>
      </c>
      <c r="AI45">
        <v>0</v>
      </c>
      <c r="AJ45">
        <v>0</v>
      </c>
      <c r="AK45">
        <v>22.5747</v>
      </c>
      <c r="AL45">
        <v>0</v>
      </c>
      <c r="AM45">
        <v>6.9552893142857153</v>
      </c>
      <c r="AN45">
        <v>0</v>
      </c>
      <c r="AO45">
        <v>13.558104000000002</v>
      </c>
      <c r="AP45">
        <v>2.5317684000000003</v>
      </c>
      <c r="AQ45">
        <v>0</v>
      </c>
      <c r="AR45">
        <v>23.516524799999999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24.784435952080845</v>
      </c>
      <c r="BB45">
        <f t="shared" si="0"/>
        <v>715.04948004978814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280.00182306242499</v>
      </c>
      <c r="L46">
        <v>0</v>
      </c>
      <c r="M46">
        <v>60.307170888333928</v>
      </c>
      <c r="N46">
        <v>51.88146023125438</v>
      </c>
      <c r="O46">
        <v>73.286782285391567</v>
      </c>
      <c r="P46">
        <v>27.530925362049757</v>
      </c>
      <c r="Q46">
        <v>3.5175384264538203</v>
      </c>
      <c r="R46">
        <v>1.9764955503030304</v>
      </c>
      <c r="S46">
        <v>0</v>
      </c>
      <c r="T46">
        <v>0</v>
      </c>
      <c r="U46">
        <v>62.110893660127488</v>
      </c>
      <c r="V46">
        <v>0</v>
      </c>
      <c r="W46">
        <v>0</v>
      </c>
      <c r="X46">
        <v>14.999444444444444</v>
      </c>
      <c r="Y46">
        <v>0</v>
      </c>
      <c r="Z46">
        <v>2.8784289600000004</v>
      </c>
      <c r="AA46">
        <v>0</v>
      </c>
      <c r="AB46">
        <v>5.7374452799999993</v>
      </c>
      <c r="AC46">
        <v>4.2505073280000003</v>
      </c>
      <c r="AD46">
        <v>4.0032640800000001</v>
      </c>
      <c r="AE46">
        <v>21.712535395200003</v>
      </c>
      <c r="AF46">
        <v>6.1515000000000004</v>
      </c>
      <c r="AG46">
        <v>13.622211839999999</v>
      </c>
      <c r="AH46">
        <v>18.716508000000005</v>
      </c>
      <c r="AI46">
        <v>0</v>
      </c>
      <c r="AJ46">
        <v>0</v>
      </c>
      <c r="AK46">
        <v>22.5747</v>
      </c>
      <c r="AL46">
        <v>0</v>
      </c>
      <c r="AM46">
        <v>6.9552893142857153</v>
      </c>
      <c r="AN46">
        <v>0</v>
      </c>
      <c r="AO46">
        <v>13.558104000000002</v>
      </c>
      <c r="AP46">
        <v>2.5317684000000003</v>
      </c>
      <c r="AQ46">
        <v>0</v>
      </c>
      <c r="AR46">
        <v>23.516524799999999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24.650326671280848</v>
      </c>
      <c r="BB46">
        <f t="shared" si="0"/>
        <v>711.18032525058811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280.00182306242499</v>
      </c>
      <c r="L47">
        <v>0</v>
      </c>
      <c r="M47">
        <v>24.997379023218574</v>
      </c>
      <c r="N47">
        <v>25.003229760689578</v>
      </c>
      <c r="O47">
        <v>30.005313425151243</v>
      </c>
      <c r="P47">
        <v>9.9950468819031446</v>
      </c>
      <c r="Q47">
        <v>3.5175384264538203</v>
      </c>
      <c r="R47">
        <v>0</v>
      </c>
      <c r="S47">
        <v>0</v>
      </c>
      <c r="T47">
        <v>0</v>
      </c>
      <c r="U47">
        <v>62.110893660127488</v>
      </c>
      <c r="V47">
        <v>0</v>
      </c>
      <c r="W47">
        <v>0</v>
      </c>
      <c r="X47">
        <v>14.997381513485207</v>
      </c>
      <c r="Y47">
        <v>0</v>
      </c>
      <c r="Z47">
        <v>0</v>
      </c>
      <c r="AA47">
        <v>0</v>
      </c>
      <c r="AB47">
        <v>5.7374452799999993</v>
      </c>
      <c r="AC47">
        <v>4.2505073280000003</v>
      </c>
      <c r="AD47">
        <v>4.0032640800000001</v>
      </c>
      <c r="AE47">
        <v>21.712535395200003</v>
      </c>
      <c r="AF47">
        <v>6.1515000000000004</v>
      </c>
      <c r="AG47">
        <v>13.622211839999999</v>
      </c>
      <c r="AH47">
        <v>18.716508000000005</v>
      </c>
      <c r="AI47">
        <v>0</v>
      </c>
      <c r="AJ47">
        <v>0</v>
      </c>
      <c r="AK47">
        <v>22.5747</v>
      </c>
      <c r="AL47">
        <v>0</v>
      </c>
      <c r="AM47">
        <v>6.9552893142857153</v>
      </c>
      <c r="AN47">
        <v>0</v>
      </c>
      <c r="AO47">
        <v>13.558104000000002</v>
      </c>
      <c r="AP47">
        <v>2.5317684000000003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20.310086358644732</v>
      </c>
      <c r="BB47">
        <f t="shared" si="0"/>
        <v>585.96113964589506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280.00182306242499</v>
      </c>
      <c r="L48">
        <v>0</v>
      </c>
      <c r="M48">
        <v>24.997379023218574</v>
      </c>
      <c r="N48">
        <v>25.003229760689578</v>
      </c>
      <c r="O48">
        <v>30.005313425151243</v>
      </c>
      <c r="P48">
        <v>9.9950468819031446</v>
      </c>
      <c r="Q48">
        <v>3.5175384264538203</v>
      </c>
      <c r="R48">
        <v>0</v>
      </c>
      <c r="S48">
        <v>0</v>
      </c>
      <c r="T48">
        <v>0</v>
      </c>
      <c r="U48">
        <v>62.110893660127488</v>
      </c>
      <c r="V48">
        <v>0</v>
      </c>
      <c r="W48">
        <v>0</v>
      </c>
      <c r="X48">
        <v>14.997381513485207</v>
      </c>
      <c r="Y48">
        <v>0</v>
      </c>
      <c r="Z48">
        <v>0</v>
      </c>
      <c r="AA48">
        <v>0</v>
      </c>
      <c r="AB48">
        <v>5.7374452799999993</v>
      </c>
      <c r="AC48">
        <v>4.2505073280000003</v>
      </c>
      <c r="AD48">
        <v>4.0032640800000001</v>
      </c>
      <c r="AE48">
        <v>21.712535395200003</v>
      </c>
      <c r="AF48">
        <v>6.1515000000000004</v>
      </c>
      <c r="AG48">
        <v>13.622211839999999</v>
      </c>
      <c r="AH48">
        <v>18.716508000000005</v>
      </c>
      <c r="AI48">
        <v>0</v>
      </c>
      <c r="AJ48">
        <v>0</v>
      </c>
      <c r="AK48">
        <v>22.5747</v>
      </c>
      <c r="AL48">
        <v>0</v>
      </c>
      <c r="AM48">
        <v>6.9552893142857153</v>
      </c>
      <c r="AN48">
        <v>0</v>
      </c>
      <c r="AO48">
        <v>13.558104000000002</v>
      </c>
      <c r="AP48">
        <v>2.5317684000000003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20.310086358644732</v>
      </c>
      <c r="BB48">
        <f t="shared" si="0"/>
        <v>585.96113964589506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280.00182306242499</v>
      </c>
      <c r="L49">
        <v>0</v>
      </c>
      <c r="M49">
        <v>24.997379023218574</v>
      </c>
      <c r="N49">
        <v>25.003229760689578</v>
      </c>
      <c r="O49">
        <v>30.005313425151243</v>
      </c>
      <c r="P49">
        <v>9.9950468819031446</v>
      </c>
      <c r="Q49">
        <v>3.5175384264538203</v>
      </c>
      <c r="R49">
        <v>0</v>
      </c>
      <c r="S49">
        <v>0</v>
      </c>
      <c r="T49">
        <v>0</v>
      </c>
      <c r="U49">
        <v>62.110893660127488</v>
      </c>
      <c r="V49">
        <v>0</v>
      </c>
      <c r="W49">
        <v>0</v>
      </c>
      <c r="X49">
        <v>14.997381513485207</v>
      </c>
      <c r="Y49">
        <v>0</v>
      </c>
      <c r="Z49">
        <v>0</v>
      </c>
      <c r="AA49">
        <v>0</v>
      </c>
      <c r="AB49">
        <v>5.7374452799999993</v>
      </c>
      <c r="AC49">
        <v>4.2505073280000003</v>
      </c>
      <c r="AD49">
        <v>4.0032640800000001</v>
      </c>
      <c r="AE49">
        <v>21.712535395200003</v>
      </c>
      <c r="AF49">
        <v>6.1515000000000004</v>
      </c>
      <c r="AG49">
        <v>13.622211839999999</v>
      </c>
      <c r="AH49">
        <v>18.716508000000005</v>
      </c>
      <c r="AI49">
        <v>0</v>
      </c>
      <c r="AJ49">
        <v>0</v>
      </c>
      <c r="AK49">
        <v>22.5747</v>
      </c>
      <c r="AL49">
        <v>0</v>
      </c>
      <c r="AM49">
        <v>6.9552893142857153</v>
      </c>
      <c r="AN49">
        <v>0</v>
      </c>
      <c r="AO49">
        <v>13.558104000000002</v>
      </c>
      <c r="AP49">
        <v>2.5317684000000003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20.310086358644732</v>
      </c>
      <c r="BB49">
        <f t="shared" si="0"/>
        <v>585.96113964589506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280.00182306242499</v>
      </c>
      <c r="L50">
        <v>0</v>
      </c>
      <c r="M50">
        <v>24.997379023218574</v>
      </c>
      <c r="N50">
        <v>25.003229760689578</v>
      </c>
      <c r="O50">
        <v>30.005313425151243</v>
      </c>
      <c r="P50">
        <v>9.9950468819031446</v>
      </c>
      <c r="Q50">
        <v>3.5175384264538203</v>
      </c>
      <c r="R50">
        <v>0</v>
      </c>
      <c r="S50">
        <v>0</v>
      </c>
      <c r="T50">
        <v>0</v>
      </c>
      <c r="U50">
        <v>62.110893660127488</v>
      </c>
      <c r="V50">
        <v>0</v>
      </c>
      <c r="W50">
        <v>0</v>
      </c>
      <c r="X50">
        <v>14.997381513485207</v>
      </c>
      <c r="Y50">
        <v>0</v>
      </c>
      <c r="Z50">
        <v>0</v>
      </c>
      <c r="AA50">
        <v>0</v>
      </c>
      <c r="AB50">
        <v>5.7374452799999993</v>
      </c>
      <c r="AC50">
        <v>4.2505073280000003</v>
      </c>
      <c r="AD50">
        <v>4.0032640800000001</v>
      </c>
      <c r="AE50">
        <v>21.712535395200003</v>
      </c>
      <c r="AF50">
        <v>6.1515000000000004</v>
      </c>
      <c r="AG50">
        <v>13.622211839999999</v>
      </c>
      <c r="AH50">
        <v>18.716508000000005</v>
      </c>
      <c r="AI50">
        <v>0</v>
      </c>
      <c r="AJ50">
        <v>0</v>
      </c>
      <c r="AK50">
        <v>22.5747</v>
      </c>
      <c r="AL50">
        <v>0</v>
      </c>
      <c r="AM50">
        <v>6.9552893142857153</v>
      </c>
      <c r="AN50">
        <v>0</v>
      </c>
      <c r="AO50">
        <v>13.558104000000002</v>
      </c>
      <c r="AP50">
        <v>2.5317684000000003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20.310086358644732</v>
      </c>
      <c r="BB50">
        <f t="shared" si="0"/>
        <v>585.96113964589506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279.99923090197888</v>
      </c>
      <c r="L51">
        <v>0</v>
      </c>
      <c r="M51">
        <v>29.840951706515789</v>
      </c>
      <c r="N51">
        <v>30.002249752688165</v>
      </c>
      <c r="O51">
        <v>35.003800969461949</v>
      </c>
      <c r="P51">
        <v>15.001985882160927</v>
      </c>
      <c r="Q51">
        <v>3.5175384264538203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0</v>
      </c>
      <c r="X51">
        <v>24.996268467707896</v>
      </c>
      <c r="Y51">
        <v>0</v>
      </c>
      <c r="Z51">
        <v>0</v>
      </c>
      <c r="AA51">
        <v>0</v>
      </c>
      <c r="AB51">
        <v>5.7374452799999993</v>
      </c>
      <c r="AC51">
        <v>4.2505073280000003</v>
      </c>
      <c r="AD51">
        <v>4.0032640800000001</v>
      </c>
      <c r="AE51">
        <v>21.712535395200003</v>
      </c>
      <c r="AF51">
        <v>6.1515000000000004</v>
      </c>
      <c r="AG51">
        <v>13.622211839999999</v>
      </c>
      <c r="AH51">
        <v>18.716508000000005</v>
      </c>
      <c r="AI51">
        <v>0</v>
      </c>
      <c r="AJ51">
        <v>0</v>
      </c>
      <c r="AK51">
        <v>22.5747</v>
      </c>
      <c r="AL51">
        <v>0</v>
      </c>
      <c r="AM51">
        <v>6.9552893142857153</v>
      </c>
      <c r="AN51">
        <v>0</v>
      </c>
      <c r="AO51">
        <v>13.558104000000002</v>
      </c>
      <c r="AP51">
        <v>5.5698904800000006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21.411648036634013</v>
      </c>
      <c r="BB51">
        <f t="shared" si="0"/>
        <v>617.74201406154657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279.99923090197888</v>
      </c>
      <c r="L52">
        <v>0</v>
      </c>
      <c r="M52">
        <v>29.840951706515789</v>
      </c>
      <c r="N52">
        <v>30.002249752688165</v>
      </c>
      <c r="O52">
        <v>35.003800969461949</v>
      </c>
      <c r="P52">
        <v>15.001985882160927</v>
      </c>
      <c r="Q52">
        <v>3.5175384264538203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0</v>
      </c>
      <c r="X52">
        <v>24.996268467707896</v>
      </c>
      <c r="Y52">
        <v>0</v>
      </c>
      <c r="Z52">
        <v>0</v>
      </c>
      <c r="AA52">
        <v>0</v>
      </c>
      <c r="AB52">
        <v>5.7374452799999993</v>
      </c>
      <c r="AC52">
        <v>4.2505073280000003</v>
      </c>
      <c r="AD52">
        <v>4.0032640800000001</v>
      </c>
      <c r="AE52">
        <v>21.712535395200003</v>
      </c>
      <c r="AF52">
        <v>6.1515000000000004</v>
      </c>
      <c r="AG52">
        <v>13.622211839999999</v>
      </c>
      <c r="AH52">
        <v>18.716508000000005</v>
      </c>
      <c r="AI52">
        <v>0</v>
      </c>
      <c r="AJ52">
        <v>0</v>
      </c>
      <c r="AK52">
        <v>22.5747</v>
      </c>
      <c r="AL52">
        <v>0</v>
      </c>
      <c r="AM52">
        <v>6.9552893142857153</v>
      </c>
      <c r="AN52">
        <v>0</v>
      </c>
      <c r="AO52">
        <v>13.558104000000002</v>
      </c>
      <c r="AP52">
        <v>5.5698904800000006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21.411648036634013</v>
      </c>
      <c r="BB52">
        <f t="shared" si="0"/>
        <v>617.74201406154657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279.99923090197888</v>
      </c>
      <c r="L53">
        <v>0</v>
      </c>
      <c r="M53">
        <v>61.005055849500295</v>
      </c>
      <c r="N53">
        <v>51.88146023125438</v>
      </c>
      <c r="O53">
        <v>73.286782285391567</v>
      </c>
      <c r="P53">
        <v>27.530925362049757</v>
      </c>
      <c r="Q53">
        <v>3.5175384264538203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0</v>
      </c>
      <c r="X53">
        <v>64.787188909599251</v>
      </c>
      <c r="Y53">
        <v>0</v>
      </c>
      <c r="Z53">
        <v>0</v>
      </c>
      <c r="AA53">
        <v>0</v>
      </c>
      <c r="AB53">
        <v>5.7374452799999993</v>
      </c>
      <c r="AC53">
        <v>4.2505073280000003</v>
      </c>
      <c r="AD53">
        <v>4.0032640800000001</v>
      </c>
      <c r="AE53">
        <v>21.712535395200003</v>
      </c>
      <c r="AF53">
        <v>6.1515000000000004</v>
      </c>
      <c r="AG53">
        <v>13.622211839999999</v>
      </c>
      <c r="AH53">
        <v>18.716508000000005</v>
      </c>
      <c r="AI53">
        <v>0</v>
      </c>
      <c r="AJ53">
        <v>0</v>
      </c>
      <c r="AK53">
        <v>22.5747</v>
      </c>
      <c r="AL53">
        <v>0</v>
      </c>
      <c r="AM53">
        <v>6.9552893142857153</v>
      </c>
      <c r="AN53">
        <v>0</v>
      </c>
      <c r="AO53">
        <v>13.558104000000002</v>
      </c>
      <c r="AP53">
        <v>2.5317684000000003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26.122016967636306</v>
      </c>
      <c r="BB53">
        <f t="shared" si="0"/>
        <v>753.63967890980473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279.99923090197888</v>
      </c>
      <c r="L54">
        <v>0</v>
      </c>
      <c r="M54">
        <v>61.005055849500295</v>
      </c>
      <c r="N54">
        <v>51.88146023125438</v>
      </c>
      <c r="O54">
        <v>73.286782285391567</v>
      </c>
      <c r="P54">
        <v>27.530925362049757</v>
      </c>
      <c r="Q54">
        <v>3.5175384264538203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0</v>
      </c>
      <c r="X54">
        <v>44.995949632738714</v>
      </c>
      <c r="Y54">
        <v>0</v>
      </c>
      <c r="Z54">
        <v>0</v>
      </c>
      <c r="AA54">
        <v>0</v>
      </c>
      <c r="AB54">
        <v>5.7374452799999993</v>
      </c>
      <c r="AC54">
        <v>4.2505073280000003</v>
      </c>
      <c r="AD54">
        <v>4.0032640800000001</v>
      </c>
      <c r="AE54">
        <v>21.712535395200003</v>
      </c>
      <c r="AF54">
        <v>6.1515000000000004</v>
      </c>
      <c r="AG54">
        <v>13.622211839999999</v>
      </c>
      <c r="AH54">
        <v>18.716508000000005</v>
      </c>
      <c r="AI54">
        <v>0</v>
      </c>
      <c r="AJ54">
        <v>0</v>
      </c>
      <c r="AK54">
        <v>22.5747</v>
      </c>
      <c r="AL54">
        <v>0</v>
      </c>
      <c r="AM54">
        <v>6.9552893142857153</v>
      </c>
      <c r="AN54">
        <v>0</v>
      </c>
      <c r="AO54">
        <v>13.558104000000002</v>
      </c>
      <c r="AP54">
        <v>2.5317684000000003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25.459010305962124</v>
      </c>
      <c r="BB54">
        <f t="shared" si="0"/>
        <v>734.51144629461839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280.0019842957168</v>
      </c>
      <c r="L55">
        <v>0</v>
      </c>
      <c r="M55">
        <v>61.005055849500295</v>
      </c>
      <c r="N55">
        <v>51.88146023125438</v>
      </c>
      <c r="O55">
        <v>73.286782285391567</v>
      </c>
      <c r="P55">
        <v>27.530925362049757</v>
      </c>
      <c r="Q55">
        <v>3.8515680991735541</v>
      </c>
      <c r="R55">
        <v>0</v>
      </c>
      <c r="S55">
        <v>0</v>
      </c>
      <c r="T55">
        <v>0</v>
      </c>
      <c r="U55">
        <v>62.110893660127488</v>
      </c>
      <c r="V55">
        <v>0</v>
      </c>
      <c r="W55">
        <v>0</v>
      </c>
      <c r="X55">
        <v>29.994826694257622</v>
      </c>
      <c r="Y55">
        <v>0</v>
      </c>
      <c r="Z55">
        <v>0</v>
      </c>
      <c r="AA55">
        <v>0</v>
      </c>
      <c r="AB55">
        <v>5.7374452799999993</v>
      </c>
      <c r="AC55">
        <v>4.2505073280000003</v>
      </c>
      <c r="AD55">
        <v>4.0032640800000001</v>
      </c>
      <c r="AE55">
        <v>21.712535395200003</v>
      </c>
      <c r="AF55">
        <v>6.1515000000000004</v>
      </c>
      <c r="AG55">
        <v>13.622211839999999</v>
      </c>
      <c r="AH55">
        <v>18.716508000000005</v>
      </c>
      <c r="AI55">
        <v>0</v>
      </c>
      <c r="AJ55">
        <v>0</v>
      </c>
      <c r="AK55">
        <v>22.5747</v>
      </c>
      <c r="AL55">
        <v>0</v>
      </c>
      <c r="AM55">
        <v>6.9552893142857153</v>
      </c>
      <c r="AN55">
        <v>0</v>
      </c>
      <c r="AO55">
        <v>13.558104000000002</v>
      </c>
      <c r="AP55">
        <v>2.5317684000000003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24.967754550280411</v>
      </c>
      <c r="BB55">
        <f t="shared" si="0"/>
        <v>720.33836217827661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280.0019842957168</v>
      </c>
      <c r="L56">
        <v>0</v>
      </c>
      <c r="M56">
        <v>61.005055849500295</v>
      </c>
      <c r="N56">
        <v>51.88146023125438</v>
      </c>
      <c r="O56">
        <v>73.286782285391567</v>
      </c>
      <c r="P56">
        <v>27.530925362049757</v>
      </c>
      <c r="Q56">
        <v>3.8515680991735541</v>
      </c>
      <c r="R56">
        <v>0</v>
      </c>
      <c r="S56">
        <v>0</v>
      </c>
      <c r="T56">
        <v>0</v>
      </c>
      <c r="U56">
        <v>62.110893660127488</v>
      </c>
      <c r="V56">
        <v>0</v>
      </c>
      <c r="W56">
        <v>0</v>
      </c>
      <c r="X56">
        <v>64.789970324786339</v>
      </c>
      <c r="Y56">
        <v>0</v>
      </c>
      <c r="Z56">
        <v>0</v>
      </c>
      <c r="AA56">
        <v>0</v>
      </c>
      <c r="AB56">
        <v>5.7374452799999993</v>
      </c>
      <c r="AC56">
        <v>4.2505073280000003</v>
      </c>
      <c r="AD56">
        <v>4.0032640800000001</v>
      </c>
      <c r="AE56">
        <v>21.712535395200003</v>
      </c>
      <c r="AF56">
        <v>6.1515000000000004</v>
      </c>
      <c r="AG56">
        <v>13.622211839999999</v>
      </c>
      <c r="AH56">
        <v>18.716508000000005</v>
      </c>
      <c r="AI56">
        <v>0</v>
      </c>
      <c r="AJ56">
        <v>0</v>
      </c>
      <c r="AK56">
        <v>22.5747</v>
      </c>
      <c r="AL56">
        <v>0</v>
      </c>
      <c r="AM56">
        <v>6.9552893142857153</v>
      </c>
      <c r="AN56">
        <v>0</v>
      </c>
      <c r="AO56">
        <v>13.558104000000002</v>
      </c>
      <c r="AP56">
        <v>2.5317684000000003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26.133392004626792</v>
      </c>
      <c r="BB56">
        <f t="shared" si="0"/>
        <v>753.96786835445891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280.0019842957168</v>
      </c>
      <c r="L57">
        <v>0</v>
      </c>
      <c r="M57">
        <v>29.994256961335992</v>
      </c>
      <c r="N57">
        <v>25.003229760689578</v>
      </c>
      <c r="O57">
        <v>73.286782285391567</v>
      </c>
      <c r="P57">
        <v>9.9950468819031446</v>
      </c>
      <c r="Q57">
        <v>3.8515680991735541</v>
      </c>
      <c r="R57">
        <v>0</v>
      </c>
      <c r="S57">
        <v>0</v>
      </c>
      <c r="T57">
        <v>0</v>
      </c>
      <c r="U57">
        <v>62.110893660127488</v>
      </c>
      <c r="V57">
        <v>0</v>
      </c>
      <c r="W57">
        <v>0</v>
      </c>
      <c r="X57">
        <v>39.875526290598295</v>
      </c>
      <c r="Y57">
        <v>0</v>
      </c>
      <c r="Z57">
        <v>0</v>
      </c>
      <c r="AA57">
        <v>0</v>
      </c>
      <c r="AB57">
        <v>5.7374452799999993</v>
      </c>
      <c r="AC57">
        <v>4.2505073280000003</v>
      </c>
      <c r="AD57">
        <v>4.0032640800000001</v>
      </c>
      <c r="AE57">
        <v>21.712535395200003</v>
      </c>
      <c r="AF57">
        <v>6.1515000000000004</v>
      </c>
      <c r="AG57">
        <v>13.622211839999999</v>
      </c>
      <c r="AH57">
        <v>18.716508000000005</v>
      </c>
      <c r="AI57">
        <v>0</v>
      </c>
      <c r="AJ57">
        <v>0</v>
      </c>
      <c r="AK57">
        <v>22.5747</v>
      </c>
      <c r="AL57">
        <v>0</v>
      </c>
      <c r="AM57">
        <v>6.9552893142857153</v>
      </c>
      <c r="AN57">
        <v>0</v>
      </c>
      <c r="AO57">
        <v>13.558104000000002</v>
      </c>
      <c r="AP57">
        <v>2.5317684000000003</v>
      </c>
      <c r="AQ57">
        <v>0</v>
      </c>
      <c r="AR57">
        <v>14.546304000000001</v>
      </c>
      <c r="AS57">
        <v>13.588672319999999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22.514281027103564</v>
      </c>
      <c r="BB57">
        <f t="shared" si="0"/>
        <v>649.55381716531849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280.0019842957168</v>
      </c>
      <c r="L58">
        <v>0</v>
      </c>
      <c r="M58">
        <v>29.994256961335992</v>
      </c>
      <c r="N58">
        <v>25.003229760689578</v>
      </c>
      <c r="O58">
        <v>39.997876739926738</v>
      </c>
      <c r="P58">
        <v>9.9950468819031446</v>
      </c>
      <c r="Q58">
        <v>3.8515680991735541</v>
      </c>
      <c r="R58">
        <v>0</v>
      </c>
      <c r="S58">
        <v>0</v>
      </c>
      <c r="T58">
        <v>0</v>
      </c>
      <c r="U58">
        <v>62.110893660127488</v>
      </c>
      <c r="V58">
        <v>0</v>
      </c>
      <c r="W58">
        <v>0</v>
      </c>
      <c r="X58">
        <v>20.280272014077376</v>
      </c>
      <c r="Y58">
        <v>0</v>
      </c>
      <c r="Z58">
        <v>0</v>
      </c>
      <c r="AA58">
        <v>0</v>
      </c>
      <c r="AB58">
        <v>5.7374452799999993</v>
      </c>
      <c r="AC58">
        <v>4.2505073280000003</v>
      </c>
      <c r="AD58">
        <v>4.0032640800000001</v>
      </c>
      <c r="AE58">
        <v>21.712535395200003</v>
      </c>
      <c r="AF58">
        <v>6.1515000000000004</v>
      </c>
      <c r="AG58">
        <v>13.622211839999999</v>
      </c>
      <c r="AH58">
        <v>18.716508000000005</v>
      </c>
      <c r="AI58">
        <v>0</v>
      </c>
      <c r="AJ58">
        <v>0</v>
      </c>
      <c r="AK58">
        <v>22.5747</v>
      </c>
      <c r="AL58">
        <v>0</v>
      </c>
      <c r="AM58">
        <v>6.9552893142857153</v>
      </c>
      <c r="AN58">
        <v>0</v>
      </c>
      <c r="AO58">
        <v>13.558104000000002</v>
      </c>
      <c r="AP58">
        <v>5.5698904800000006</v>
      </c>
      <c r="AQ58">
        <v>0</v>
      </c>
      <c r="AR58">
        <v>5.8185216000000004</v>
      </c>
      <c r="AS58">
        <v>13.588672319999999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20.55205817919073</v>
      </c>
      <c r="BB58">
        <f t="shared" si="0"/>
        <v>592.9422198712457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280.0019842957168</v>
      </c>
      <c r="L59">
        <v>0</v>
      </c>
      <c r="M59">
        <v>19.743053104359312</v>
      </c>
      <c r="N59">
        <v>20.001923323335333</v>
      </c>
      <c r="O59">
        <v>39.997876739926738</v>
      </c>
      <c r="P59">
        <v>4.9974174625675563</v>
      </c>
      <c r="Q59">
        <v>0</v>
      </c>
      <c r="R59">
        <v>0</v>
      </c>
      <c r="S59">
        <v>0</v>
      </c>
      <c r="T59">
        <v>0</v>
      </c>
      <c r="U59">
        <v>62.110893660127488</v>
      </c>
      <c r="V59">
        <v>0</v>
      </c>
      <c r="W59">
        <v>0</v>
      </c>
      <c r="X59">
        <v>13.597495192243013</v>
      </c>
      <c r="Y59">
        <v>0</v>
      </c>
      <c r="Z59">
        <v>0</v>
      </c>
      <c r="AA59">
        <v>0</v>
      </c>
      <c r="AB59">
        <v>5.7374452799999993</v>
      </c>
      <c r="AC59">
        <v>4.2505073280000003</v>
      </c>
      <c r="AD59">
        <v>4.0032640800000001</v>
      </c>
      <c r="AE59">
        <v>21.712535395200003</v>
      </c>
      <c r="AF59">
        <v>6.1515000000000004</v>
      </c>
      <c r="AG59">
        <v>13.622211839999999</v>
      </c>
      <c r="AH59">
        <v>18.716508000000005</v>
      </c>
      <c r="AI59">
        <v>0</v>
      </c>
      <c r="AJ59">
        <v>0</v>
      </c>
      <c r="AK59">
        <v>22.5747</v>
      </c>
      <c r="AL59">
        <v>0</v>
      </c>
      <c r="AM59">
        <v>6.9552893142857153</v>
      </c>
      <c r="AN59">
        <v>0</v>
      </c>
      <c r="AO59">
        <v>13.558104000000002</v>
      </c>
      <c r="AP59">
        <v>5.5698904800000006</v>
      </c>
      <c r="AQ59">
        <v>0</v>
      </c>
      <c r="AR59">
        <v>5.8185216000000004</v>
      </c>
      <c r="AS59">
        <v>13.588672319999999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19.520778157164052</v>
      </c>
      <c r="BB59">
        <f t="shared" si="0"/>
        <v>563.18901525859792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280.0019842957168</v>
      </c>
      <c r="L60">
        <v>0</v>
      </c>
      <c r="M60">
        <v>29.68386451261572</v>
      </c>
      <c r="N60">
        <v>25.003229760689578</v>
      </c>
      <c r="O60">
        <v>39.997876739926738</v>
      </c>
      <c r="P60">
        <v>9.9950468819031446</v>
      </c>
      <c r="Q60">
        <v>0</v>
      </c>
      <c r="R60">
        <v>0</v>
      </c>
      <c r="S60">
        <v>0</v>
      </c>
      <c r="T60">
        <v>0</v>
      </c>
      <c r="U60">
        <v>62.110893660127488</v>
      </c>
      <c r="V60">
        <v>0</v>
      </c>
      <c r="W60">
        <v>0</v>
      </c>
      <c r="X60">
        <v>14.88091188039051</v>
      </c>
      <c r="Y60">
        <v>0</v>
      </c>
      <c r="Z60">
        <v>0</v>
      </c>
      <c r="AA60">
        <v>0</v>
      </c>
      <c r="AB60">
        <v>5.7374452799999993</v>
      </c>
      <c r="AC60">
        <v>4.2505073280000003</v>
      </c>
      <c r="AD60">
        <v>4.0032640800000001</v>
      </c>
      <c r="AE60">
        <v>21.712535395200003</v>
      </c>
      <c r="AF60">
        <v>6.1515000000000004</v>
      </c>
      <c r="AG60">
        <v>13.622211839999999</v>
      </c>
      <c r="AH60">
        <v>18.716508000000005</v>
      </c>
      <c r="AI60">
        <v>0</v>
      </c>
      <c r="AJ60">
        <v>0</v>
      </c>
      <c r="AK60">
        <v>22.5747</v>
      </c>
      <c r="AL60">
        <v>0</v>
      </c>
      <c r="AM60">
        <v>6.9552893142857153</v>
      </c>
      <c r="AN60">
        <v>0</v>
      </c>
      <c r="AO60">
        <v>13.558104000000002</v>
      </c>
      <c r="AP60">
        <v>2.5317684000000003</v>
      </c>
      <c r="AQ60">
        <v>0</v>
      </c>
      <c r="AR60">
        <v>5.8185216000000004</v>
      </c>
      <c r="AS60">
        <v>13.588672319999999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20.129976908647144</v>
      </c>
      <c r="BB60">
        <f t="shared" si="0"/>
        <v>580.76485838020858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280.0019842957168</v>
      </c>
      <c r="L61">
        <v>0</v>
      </c>
      <c r="M61">
        <v>29.68386451261572</v>
      </c>
      <c r="N61">
        <v>25.003229760689578</v>
      </c>
      <c r="O61">
        <v>50.005360296846007</v>
      </c>
      <c r="P61">
        <v>9.9950468819031446</v>
      </c>
      <c r="Q61">
        <v>2.4323183053515214</v>
      </c>
      <c r="R61">
        <v>0</v>
      </c>
      <c r="S61">
        <v>0</v>
      </c>
      <c r="T61">
        <v>0</v>
      </c>
      <c r="U61">
        <v>62.110893660127488</v>
      </c>
      <c r="V61">
        <v>0</v>
      </c>
      <c r="W61">
        <v>0</v>
      </c>
      <c r="X61">
        <v>43.269615012645282</v>
      </c>
      <c r="Y61">
        <v>0</v>
      </c>
      <c r="Z61">
        <v>0</v>
      </c>
      <c r="AA61">
        <v>0</v>
      </c>
      <c r="AB61">
        <v>5.7374452799999993</v>
      </c>
      <c r="AC61">
        <v>4.2505073280000003</v>
      </c>
      <c r="AD61">
        <v>4.0032640800000001</v>
      </c>
      <c r="AE61">
        <v>21.712535395200003</v>
      </c>
      <c r="AF61">
        <v>6.1515000000000004</v>
      </c>
      <c r="AG61">
        <v>13.622211839999999</v>
      </c>
      <c r="AH61">
        <v>18.716508000000005</v>
      </c>
      <c r="AI61">
        <v>0</v>
      </c>
      <c r="AJ61">
        <v>0</v>
      </c>
      <c r="AK61">
        <v>22.5747</v>
      </c>
      <c r="AL61">
        <v>0</v>
      </c>
      <c r="AM61">
        <v>6.9552893142857153</v>
      </c>
      <c r="AN61">
        <v>0</v>
      </c>
      <c r="AO61">
        <v>13.558104000000002</v>
      </c>
      <c r="AP61">
        <v>2.5317684000000003</v>
      </c>
      <c r="AQ61">
        <v>0</v>
      </c>
      <c r="AR61">
        <v>14.546304000000001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21.804225530535785</v>
      </c>
      <c r="BB61">
        <f t="shared" si="0"/>
        <v>629.06755544644545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280.0019842957168</v>
      </c>
      <c r="L62">
        <v>0</v>
      </c>
      <c r="M62">
        <v>29.68386451261572</v>
      </c>
      <c r="N62">
        <v>51.88146023125438</v>
      </c>
      <c r="O62">
        <v>73.286782285391567</v>
      </c>
      <c r="P62">
        <v>9.9950468819031446</v>
      </c>
      <c r="Q62">
        <v>2.4323183053515214</v>
      </c>
      <c r="R62">
        <v>0</v>
      </c>
      <c r="S62">
        <v>0</v>
      </c>
      <c r="T62">
        <v>0</v>
      </c>
      <c r="U62">
        <v>62.110893660127488</v>
      </c>
      <c r="V62">
        <v>0</v>
      </c>
      <c r="W62">
        <v>0</v>
      </c>
      <c r="X62">
        <v>43.269615012645282</v>
      </c>
      <c r="Y62">
        <v>0</v>
      </c>
      <c r="Z62">
        <v>0</v>
      </c>
      <c r="AA62">
        <v>0</v>
      </c>
      <c r="AB62">
        <v>5.7374452799999993</v>
      </c>
      <c r="AC62">
        <v>4.2505073280000003</v>
      </c>
      <c r="AD62">
        <v>4.0032640800000001</v>
      </c>
      <c r="AE62">
        <v>21.712535395200003</v>
      </c>
      <c r="AF62">
        <v>6.1515000000000004</v>
      </c>
      <c r="AG62">
        <v>13.622211839999999</v>
      </c>
      <c r="AH62">
        <v>18.716508000000005</v>
      </c>
      <c r="AI62">
        <v>0</v>
      </c>
      <c r="AJ62">
        <v>0</v>
      </c>
      <c r="AK62">
        <v>22.5747</v>
      </c>
      <c r="AL62">
        <v>0</v>
      </c>
      <c r="AM62">
        <v>6.9552893142857153</v>
      </c>
      <c r="AN62">
        <v>0</v>
      </c>
      <c r="AO62">
        <v>13.558104000000002</v>
      </c>
      <c r="AP62">
        <v>2.5317684000000003</v>
      </c>
      <c r="AQ62">
        <v>0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23.728224416570278</v>
      </c>
      <c r="BB62">
        <f t="shared" si="0"/>
        <v>684.57636101952141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280.0019842957168</v>
      </c>
      <c r="L63">
        <v>0</v>
      </c>
      <c r="M63">
        <v>62.386481204736178</v>
      </c>
      <c r="N63">
        <v>51.88146023125438</v>
      </c>
      <c r="O63">
        <v>73.286782285391567</v>
      </c>
      <c r="P63">
        <v>9.9950468819031446</v>
      </c>
      <c r="Q63">
        <v>0</v>
      </c>
      <c r="R63">
        <v>0</v>
      </c>
      <c r="S63">
        <v>0</v>
      </c>
      <c r="T63">
        <v>0</v>
      </c>
      <c r="U63">
        <v>62.110893660127488</v>
      </c>
      <c r="V63">
        <v>0</v>
      </c>
      <c r="W63">
        <v>11.399758374303506</v>
      </c>
      <c r="X63">
        <v>43.269615012645282</v>
      </c>
      <c r="Y63">
        <v>0</v>
      </c>
      <c r="Z63">
        <v>0</v>
      </c>
      <c r="AA63">
        <v>0</v>
      </c>
      <c r="AB63">
        <v>5.7374452799999993</v>
      </c>
      <c r="AC63">
        <v>4.2505073280000003</v>
      </c>
      <c r="AD63">
        <v>4.0032640800000001</v>
      </c>
      <c r="AE63">
        <v>21.712535395200003</v>
      </c>
      <c r="AF63">
        <v>6.1515000000000004</v>
      </c>
      <c r="AG63">
        <v>13.622211839999999</v>
      </c>
      <c r="AH63">
        <v>18.716508000000005</v>
      </c>
      <c r="AI63">
        <v>0</v>
      </c>
      <c r="AJ63">
        <v>0</v>
      </c>
      <c r="AK63">
        <v>22.5747</v>
      </c>
      <c r="AL63">
        <v>0</v>
      </c>
      <c r="AM63">
        <v>6.9552893142857153</v>
      </c>
      <c r="AN63">
        <v>0</v>
      </c>
      <c r="AO63">
        <v>13.558104000000002</v>
      </c>
      <c r="AP63">
        <v>2.5317684000000003</v>
      </c>
      <c r="AQ63">
        <v>0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25.12417161292678</v>
      </c>
      <c r="BB63">
        <f t="shared" si="0"/>
        <v>724.8504705842372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280.00149333333331</v>
      </c>
      <c r="L64">
        <v>0</v>
      </c>
      <c r="M64">
        <v>62.386481204736178</v>
      </c>
      <c r="N64">
        <v>51.88146023125438</v>
      </c>
      <c r="O64">
        <v>73.286782285391567</v>
      </c>
      <c r="P64">
        <v>9.9950468819031446</v>
      </c>
      <c r="Q64">
        <v>0</v>
      </c>
      <c r="R64">
        <v>0</v>
      </c>
      <c r="S64">
        <v>0</v>
      </c>
      <c r="T64">
        <v>0</v>
      </c>
      <c r="U64">
        <v>62.110893660127488</v>
      </c>
      <c r="V64">
        <v>0</v>
      </c>
      <c r="W64">
        <v>11.399758374303506</v>
      </c>
      <c r="X64">
        <v>43.269615012645282</v>
      </c>
      <c r="Y64">
        <v>0</v>
      </c>
      <c r="Z64">
        <v>0</v>
      </c>
      <c r="AA64">
        <v>6.1413335999999994</v>
      </c>
      <c r="AB64">
        <v>5.7374452799999993</v>
      </c>
      <c r="AC64">
        <v>4.2505073280000003</v>
      </c>
      <c r="AD64">
        <v>4.0032640800000001</v>
      </c>
      <c r="AE64">
        <v>21.712535395200003</v>
      </c>
      <c r="AF64">
        <v>6.1515000000000004</v>
      </c>
      <c r="AG64">
        <v>13.622211839999999</v>
      </c>
      <c r="AH64">
        <v>18.716508000000005</v>
      </c>
      <c r="AI64">
        <v>0</v>
      </c>
      <c r="AJ64">
        <v>0</v>
      </c>
      <c r="AK64">
        <v>22.5747</v>
      </c>
      <c r="AL64">
        <v>0</v>
      </c>
      <c r="AM64">
        <v>6.9552893142857153</v>
      </c>
      <c r="AN64">
        <v>0</v>
      </c>
      <c r="AO64">
        <v>13.558104000000002</v>
      </c>
      <c r="AP64">
        <v>2.5317684000000003</v>
      </c>
      <c r="AQ64">
        <v>0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25.329889621686888</v>
      </c>
      <c r="BB64">
        <f t="shared" si="0"/>
        <v>730.78559521309364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280.00104978488019</v>
      </c>
      <c r="L65">
        <v>0</v>
      </c>
      <c r="M65">
        <v>62.386481204736178</v>
      </c>
      <c r="N65">
        <v>51.88146023125438</v>
      </c>
      <c r="O65">
        <v>73.286782285391567</v>
      </c>
      <c r="P65">
        <v>27.530925362049757</v>
      </c>
      <c r="Q65">
        <v>2.3480368283093047</v>
      </c>
      <c r="R65">
        <v>0</v>
      </c>
      <c r="S65">
        <v>0</v>
      </c>
      <c r="T65">
        <v>0</v>
      </c>
      <c r="U65">
        <v>62.110893660127488</v>
      </c>
      <c r="V65">
        <v>0</v>
      </c>
      <c r="W65">
        <v>0</v>
      </c>
      <c r="X65">
        <v>15.000712600536193</v>
      </c>
      <c r="Y65">
        <v>0</v>
      </c>
      <c r="Z65">
        <v>2.6571600000000002</v>
      </c>
      <c r="AA65">
        <v>6.1413335999999994</v>
      </c>
      <c r="AB65">
        <v>5.7374452799999993</v>
      </c>
      <c r="AC65">
        <v>4.2505073280000003</v>
      </c>
      <c r="AD65">
        <v>4.0032640800000001</v>
      </c>
      <c r="AE65">
        <v>21.712535395200003</v>
      </c>
      <c r="AF65">
        <v>6.1515000000000004</v>
      </c>
      <c r="AG65">
        <v>13.622211839999999</v>
      </c>
      <c r="AH65">
        <v>18.716508000000005</v>
      </c>
      <c r="AI65">
        <v>0</v>
      </c>
      <c r="AJ65">
        <v>0</v>
      </c>
      <c r="AK65">
        <v>22.5747</v>
      </c>
      <c r="AL65">
        <v>0</v>
      </c>
      <c r="AM65">
        <v>6.9552893142857153</v>
      </c>
      <c r="AN65">
        <v>0</v>
      </c>
      <c r="AO65">
        <v>13.558104000000002</v>
      </c>
      <c r="AP65">
        <v>2.5317684000000003</v>
      </c>
      <c r="AQ65">
        <v>0</v>
      </c>
      <c r="AR65">
        <v>21.819456000000002</v>
      </c>
      <c r="AS65">
        <v>14.415808895999998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24.769696265111861</v>
      </c>
      <c r="BB65">
        <f t="shared" si="0"/>
        <v>714.62423782565884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280.00104978488019</v>
      </c>
      <c r="L66">
        <v>0</v>
      </c>
      <c r="M66">
        <v>62.386481204736178</v>
      </c>
      <c r="N66">
        <v>51.88146023125438</v>
      </c>
      <c r="O66">
        <v>73.286782285391567</v>
      </c>
      <c r="P66">
        <v>27.530925362049757</v>
      </c>
      <c r="Q66">
        <v>9.58679370294319</v>
      </c>
      <c r="R66">
        <v>18.617613516367474</v>
      </c>
      <c r="S66">
        <v>11.588705882352944</v>
      </c>
      <c r="T66">
        <v>0</v>
      </c>
      <c r="U66">
        <v>62.110893660127488</v>
      </c>
      <c r="V66">
        <v>0</v>
      </c>
      <c r="W66">
        <v>0</v>
      </c>
      <c r="X66">
        <v>64.7904810486841</v>
      </c>
      <c r="Y66">
        <v>0</v>
      </c>
      <c r="Z66">
        <v>2.8784289600000004</v>
      </c>
      <c r="AA66">
        <v>6.1413335999999994</v>
      </c>
      <c r="AB66">
        <v>5.7374452799999993</v>
      </c>
      <c r="AC66">
        <v>4.2505073280000003</v>
      </c>
      <c r="AD66">
        <v>4.0032640800000001</v>
      </c>
      <c r="AE66">
        <v>21.712535395200003</v>
      </c>
      <c r="AF66">
        <v>6.1515000000000004</v>
      </c>
      <c r="AG66">
        <v>13.622211839999999</v>
      </c>
      <c r="AH66">
        <v>18.716508000000005</v>
      </c>
      <c r="AI66">
        <v>0</v>
      </c>
      <c r="AJ66">
        <v>0</v>
      </c>
      <c r="AK66">
        <v>22.5747</v>
      </c>
      <c r="AL66">
        <v>0</v>
      </c>
      <c r="AM66">
        <v>6.9552893142857153</v>
      </c>
      <c r="AN66">
        <v>0</v>
      </c>
      <c r="AO66">
        <v>13.558104000000002</v>
      </c>
      <c r="AP66">
        <v>2.5317684000000003</v>
      </c>
      <c r="AQ66">
        <v>0</v>
      </c>
      <c r="AR66">
        <v>21.819456000000002</v>
      </c>
      <c r="AS66">
        <v>14.415808895999998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27.699476578169048</v>
      </c>
      <c r="BB66">
        <f t="shared" si="0"/>
        <v>799.15057119410392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262.00322573105018</v>
      </c>
      <c r="L67">
        <v>11.039834439744755</v>
      </c>
      <c r="M67">
        <v>62.386481204736178</v>
      </c>
      <c r="N67">
        <v>51.88146023125438</v>
      </c>
      <c r="O67">
        <v>73.286782285391567</v>
      </c>
      <c r="P67">
        <v>27.530925362049757</v>
      </c>
      <c r="Q67">
        <v>9.58679370294319</v>
      </c>
      <c r="R67">
        <v>18.617613516367474</v>
      </c>
      <c r="S67">
        <v>11.588705882352944</v>
      </c>
      <c r="T67">
        <v>0</v>
      </c>
      <c r="U67">
        <v>62.110893660127488</v>
      </c>
      <c r="V67">
        <v>9.1041036717062642</v>
      </c>
      <c r="W67">
        <v>20.374297427652731</v>
      </c>
      <c r="X67">
        <v>64.7904810486841</v>
      </c>
      <c r="Y67">
        <v>0</v>
      </c>
      <c r="Z67">
        <v>2.8784289600000004</v>
      </c>
      <c r="AA67">
        <v>6.1413335999999994</v>
      </c>
      <c r="AB67">
        <v>5.7374452799999993</v>
      </c>
      <c r="AC67">
        <v>4.2505073280000003</v>
      </c>
      <c r="AD67">
        <v>12.009792240000001</v>
      </c>
      <c r="AE67">
        <v>21.712535395200003</v>
      </c>
      <c r="AF67">
        <v>6.1515000000000004</v>
      </c>
      <c r="AG67">
        <v>13.622211839999999</v>
      </c>
      <c r="AH67">
        <v>18.716508000000005</v>
      </c>
      <c r="AI67">
        <v>0</v>
      </c>
      <c r="AJ67">
        <v>0</v>
      </c>
      <c r="AK67">
        <v>22.5747</v>
      </c>
      <c r="AL67">
        <v>0</v>
      </c>
      <c r="AM67">
        <v>6.9552893142857153</v>
      </c>
      <c r="AN67">
        <v>0</v>
      </c>
      <c r="AO67">
        <v>13.558104000000002</v>
      </c>
      <c r="AP67">
        <v>2.5317684000000003</v>
      </c>
      <c r="AQ67">
        <v>0</v>
      </c>
      <c r="AR67">
        <v>21.819456000000002</v>
      </c>
      <c r="AS67">
        <v>14.415808895999998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28.722128947610678</v>
      </c>
      <c r="BB67">
        <f t="shared" si="0"/>
        <v>828.65485846993613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277.00434742275201</v>
      </c>
      <c r="L68">
        <v>11.039834439744755</v>
      </c>
      <c r="M68">
        <v>62.386481204736178</v>
      </c>
      <c r="N68">
        <v>51.88146023125438</v>
      </c>
      <c r="O68">
        <v>73.286782285391567</v>
      </c>
      <c r="P68">
        <v>27.530925362049757</v>
      </c>
      <c r="Q68">
        <v>9.58679370294319</v>
      </c>
      <c r="R68">
        <v>18.617613516367474</v>
      </c>
      <c r="S68">
        <v>11.588705882352944</v>
      </c>
      <c r="T68">
        <v>0</v>
      </c>
      <c r="U68">
        <v>62.110893660127488</v>
      </c>
      <c r="V68">
        <v>9.1041036717062642</v>
      </c>
      <c r="W68">
        <v>20.374297427652731</v>
      </c>
      <c r="X68">
        <v>64.7904810486841</v>
      </c>
      <c r="Y68">
        <v>0</v>
      </c>
      <c r="Z68">
        <v>2.8784289600000004</v>
      </c>
      <c r="AA68">
        <v>6.1413335999999994</v>
      </c>
      <c r="AB68">
        <v>5.7374452799999993</v>
      </c>
      <c r="AC68">
        <v>4.2505073280000003</v>
      </c>
      <c r="AD68">
        <v>12.009792240000001</v>
      </c>
      <c r="AE68">
        <v>21.712535395200003</v>
      </c>
      <c r="AF68">
        <v>6.1515000000000004</v>
      </c>
      <c r="AG68">
        <v>13.622211839999999</v>
      </c>
      <c r="AH68">
        <v>18.716508000000005</v>
      </c>
      <c r="AI68">
        <v>0</v>
      </c>
      <c r="AJ68">
        <v>0</v>
      </c>
      <c r="AK68">
        <v>22.5747</v>
      </c>
      <c r="AL68">
        <v>0</v>
      </c>
      <c r="AM68">
        <v>6.9552893142857153</v>
      </c>
      <c r="AN68">
        <v>0</v>
      </c>
      <c r="AO68">
        <v>13.558104000000002</v>
      </c>
      <c r="AP68">
        <v>2.5317684000000003</v>
      </c>
      <c r="AQ68">
        <v>0</v>
      </c>
      <c r="AR68">
        <v>21.819456000000002</v>
      </c>
      <c r="AS68">
        <v>14.415808895999998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29.224666521641034</v>
      </c>
      <c r="BB68">
        <f t="shared" ref="BB68:BB99" si="1">SUM(B68:AZ68)-BA68</f>
        <v>843.15344258760774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295.00559791745468</v>
      </c>
      <c r="L69">
        <v>11.039834439744755</v>
      </c>
      <c r="M69">
        <v>62.386481204736178</v>
      </c>
      <c r="N69">
        <v>51.88146023125438</v>
      </c>
      <c r="O69">
        <v>73.286782285391567</v>
      </c>
      <c r="P69">
        <v>27.530925362049757</v>
      </c>
      <c r="Q69">
        <v>9.58679370294319</v>
      </c>
      <c r="R69">
        <v>18.617613516367474</v>
      </c>
      <c r="S69">
        <v>11.588705882352944</v>
      </c>
      <c r="T69">
        <v>0</v>
      </c>
      <c r="U69">
        <v>62.110893660127488</v>
      </c>
      <c r="V69">
        <v>9.1041036717062642</v>
      </c>
      <c r="W69">
        <v>20.374297427652731</v>
      </c>
      <c r="X69">
        <v>64.7904810486841</v>
      </c>
      <c r="Y69">
        <v>0</v>
      </c>
      <c r="Z69">
        <v>2.8784289600000004</v>
      </c>
      <c r="AA69">
        <v>6.1413335999999994</v>
      </c>
      <c r="AB69">
        <v>5.7374452799999993</v>
      </c>
      <c r="AC69">
        <v>4.2505073280000003</v>
      </c>
      <c r="AD69">
        <v>12.009792240000001</v>
      </c>
      <c r="AE69">
        <v>21.712535395200003</v>
      </c>
      <c r="AF69">
        <v>6.1515000000000004</v>
      </c>
      <c r="AG69">
        <v>13.622211839999999</v>
      </c>
      <c r="AH69">
        <v>8.3184480000000001</v>
      </c>
      <c r="AI69">
        <v>0</v>
      </c>
      <c r="AJ69">
        <v>0</v>
      </c>
      <c r="AK69">
        <v>22.5747</v>
      </c>
      <c r="AL69">
        <v>0</v>
      </c>
      <c r="AM69">
        <v>6.9552893142857153</v>
      </c>
      <c r="AN69">
        <v>0</v>
      </c>
      <c r="AO69">
        <v>13.558104000000002</v>
      </c>
      <c r="AP69">
        <v>2.5317684000000003</v>
      </c>
      <c r="AQ69">
        <v>0</v>
      </c>
      <c r="AR69">
        <v>23.516524799999999</v>
      </c>
      <c r="AS69">
        <v>14.415808895999998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29.53622542466864</v>
      </c>
      <c r="BB69">
        <f t="shared" si="1"/>
        <v>852.14214297928277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318.00585994742204</v>
      </c>
      <c r="L70">
        <v>11.039834439744755</v>
      </c>
      <c r="M70">
        <v>62.386481204736178</v>
      </c>
      <c r="N70">
        <v>51.88146023125438</v>
      </c>
      <c r="O70">
        <v>73.286782285391567</v>
      </c>
      <c r="P70">
        <v>27.530925362049757</v>
      </c>
      <c r="Q70">
        <v>9.58679370294319</v>
      </c>
      <c r="R70">
        <v>18.617613516367474</v>
      </c>
      <c r="S70">
        <v>11.588705882352944</v>
      </c>
      <c r="T70">
        <v>0</v>
      </c>
      <c r="U70">
        <v>62.110893660127488</v>
      </c>
      <c r="V70">
        <v>9.1041036717062642</v>
      </c>
      <c r="W70">
        <v>20.374297427652731</v>
      </c>
      <c r="X70">
        <v>64.7904810486841</v>
      </c>
      <c r="Y70">
        <v>0</v>
      </c>
      <c r="Z70">
        <v>2.8784289600000004</v>
      </c>
      <c r="AA70">
        <v>6.1413335999999994</v>
      </c>
      <c r="AB70">
        <v>5.7374452799999993</v>
      </c>
      <c r="AC70">
        <v>4.2505073280000003</v>
      </c>
      <c r="AD70">
        <v>12.009792240000001</v>
      </c>
      <c r="AE70">
        <v>21.712535395200003</v>
      </c>
      <c r="AF70">
        <v>6.1515000000000004</v>
      </c>
      <c r="AG70">
        <v>13.622211839999999</v>
      </c>
      <c r="AH70">
        <v>0</v>
      </c>
      <c r="AI70">
        <v>0</v>
      </c>
      <c r="AJ70">
        <v>0</v>
      </c>
      <c r="AK70">
        <v>22.5747</v>
      </c>
      <c r="AL70">
        <v>0</v>
      </c>
      <c r="AM70">
        <v>6.9552893142857153</v>
      </c>
      <c r="AN70">
        <v>0</v>
      </c>
      <c r="AO70">
        <v>13.558104000000002</v>
      </c>
      <c r="AP70">
        <v>2.5317684000000003</v>
      </c>
      <c r="AQ70">
        <v>0</v>
      </c>
      <c r="AR70">
        <v>23.516524799999999</v>
      </c>
      <c r="AS70">
        <v>14.415808895999998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30.028066191226227</v>
      </c>
      <c r="BB70">
        <f t="shared" si="1"/>
        <v>866.33211624269256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332.00555061931948</v>
      </c>
      <c r="L71">
        <v>11.039834439744755</v>
      </c>
      <c r="M71">
        <v>62.386481204736178</v>
      </c>
      <c r="N71">
        <v>51.88146023125438</v>
      </c>
      <c r="O71">
        <v>73.286782285391567</v>
      </c>
      <c r="P71">
        <v>27.530925362049757</v>
      </c>
      <c r="Q71">
        <v>9.58679370294319</v>
      </c>
      <c r="R71">
        <v>18.617613516367474</v>
      </c>
      <c r="S71">
        <v>11.588705882352944</v>
      </c>
      <c r="T71">
        <v>0</v>
      </c>
      <c r="U71">
        <v>62.110893660127488</v>
      </c>
      <c r="V71">
        <v>9.1041036717062642</v>
      </c>
      <c r="W71">
        <v>20.374297427652731</v>
      </c>
      <c r="X71">
        <v>64.7904810486841</v>
      </c>
      <c r="Y71">
        <v>0</v>
      </c>
      <c r="Z71">
        <v>5.7974399999999999</v>
      </c>
      <c r="AA71">
        <v>12.317364000000003</v>
      </c>
      <c r="AB71">
        <v>5.7374452799999993</v>
      </c>
      <c r="AC71">
        <v>4.2505073280000003</v>
      </c>
      <c r="AD71">
        <v>12.009792240000001</v>
      </c>
      <c r="AE71">
        <v>21.712535395200003</v>
      </c>
      <c r="AF71">
        <v>6.1515000000000004</v>
      </c>
      <c r="AG71">
        <v>13.622211839999999</v>
      </c>
      <c r="AH71">
        <v>0</v>
      </c>
      <c r="AI71">
        <v>0</v>
      </c>
      <c r="AJ71">
        <v>0</v>
      </c>
      <c r="AK71">
        <v>22.5747</v>
      </c>
      <c r="AL71">
        <v>0</v>
      </c>
      <c r="AM71">
        <v>6.9552893142857153</v>
      </c>
      <c r="AN71">
        <v>0</v>
      </c>
      <c r="AO71">
        <v>13.558104000000002</v>
      </c>
      <c r="AP71">
        <v>2.5317684000000003</v>
      </c>
      <c r="AQ71">
        <v>0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30.731271524391779</v>
      </c>
      <c r="BB71">
        <f t="shared" si="1"/>
        <v>886.6200959390244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379.0071451304085</v>
      </c>
      <c r="L72">
        <v>11.039834439744755</v>
      </c>
      <c r="M72">
        <v>62.386481204736178</v>
      </c>
      <c r="N72">
        <v>51.88146023125438</v>
      </c>
      <c r="O72">
        <v>73.286782285391567</v>
      </c>
      <c r="P72">
        <v>27.530925362049757</v>
      </c>
      <c r="Q72">
        <v>9.58679370294319</v>
      </c>
      <c r="R72">
        <v>18.617613516367474</v>
      </c>
      <c r="S72">
        <v>11.588705882352944</v>
      </c>
      <c r="T72">
        <v>0</v>
      </c>
      <c r="U72">
        <v>62.110893660127488</v>
      </c>
      <c r="V72">
        <v>9.1041036717062642</v>
      </c>
      <c r="W72">
        <v>20.374297427652731</v>
      </c>
      <c r="X72">
        <v>64.7904810486841</v>
      </c>
      <c r="Y72">
        <v>0</v>
      </c>
      <c r="Z72">
        <v>2.8784289600000004</v>
      </c>
      <c r="AA72">
        <v>12.317364000000003</v>
      </c>
      <c r="AB72">
        <v>5.7374452799999993</v>
      </c>
      <c r="AC72">
        <v>4.2505073280000003</v>
      </c>
      <c r="AD72">
        <v>12.009792240000001</v>
      </c>
      <c r="AE72">
        <v>21.712535395200003</v>
      </c>
      <c r="AF72">
        <v>6.1515000000000004</v>
      </c>
      <c r="AG72">
        <v>13.622211839999999</v>
      </c>
      <c r="AH72">
        <v>0</v>
      </c>
      <c r="AI72">
        <v>0</v>
      </c>
      <c r="AJ72">
        <v>0</v>
      </c>
      <c r="AK72">
        <v>22.5747</v>
      </c>
      <c r="AL72">
        <v>0</v>
      </c>
      <c r="AM72">
        <v>6.9552893142857153</v>
      </c>
      <c r="AN72">
        <v>0</v>
      </c>
      <c r="AO72">
        <v>13.558104000000002</v>
      </c>
      <c r="AP72">
        <v>2.5317684000000003</v>
      </c>
      <c r="AQ72">
        <v>0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32.208037933114106</v>
      </c>
      <c r="BB72">
        <f t="shared" si="1"/>
        <v>929.22591300139084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372.00568218832916</v>
      </c>
      <c r="L73">
        <v>11.039834439744755</v>
      </c>
      <c r="M73">
        <v>62.386481204736178</v>
      </c>
      <c r="N73">
        <v>51.88146023125438</v>
      </c>
      <c r="O73">
        <v>73.286782285391567</v>
      </c>
      <c r="P73">
        <v>27.530925362049757</v>
      </c>
      <c r="Q73">
        <v>9.58679370294319</v>
      </c>
      <c r="R73">
        <v>18.617613516367474</v>
      </c>
      <c r="S73">
        <v>11.588705882352944</v>
      </c>
      <c r="T73">
        <v>0</v>
      </c>
      <c r="U73">
        <v>62.110893660127488</v>
      </c>
      <c r="V73">
        <v>9.1041036717062642</v>
      </c>
      <c r="W73">
        <v>20.374297427652731</v>
      </c>
      <c r="X73">
        <v>64.7904810486841</v>
      </c>
      <c r="Y73">
        <v>0</v>
      </c>
      <c r="Z73">
        <v>2.8784289600000004</v>
      </c>
      <c r="AA73">
        <v>12.317364000000003</v>
      </c>
      <c r="AB73">
        <v>5.7374452799999993</v>
      </c>
      <c r="AC73">
        <v>4.2505073280000003</v>
      </c>
      <c r="AD73">
        <v>12.009792240000001</v>
      </c>
      <c r="AE73">
        <v>21.712535395200003</v>
      </c>
      <c r="AF73">
        <v>6.1515000000000004</v>
      </c>
      <c r="AG73">
        <v>13.622211839999999</v>
      </c>
      <c r="AH73">
        <v>0</v>
      </c>
      <c r="AI73">
        <v>0</v>
      </c>
      <c r="AJ73">
        <v>0</v>
      </c>
      <c r="AK73">
        <v>22.5747</v>
      </c>
      <c r="AL73">
        <v>0</v>
      </c>
      <c r="AM73">
        <v>6.9552893142857153</v>
      </c>
      <c r="AN73">
        <v>0</v>
      </c>
      <c r="AO73">
        <v>13.558104000000002</v>
      </c>
      <c r="AP73">
        <v>5.5698904800000006</v>
      </c>
      <c r="AQ73">
        <v>0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32.075266058954909</v>
      </c>
      <c r="BB73">
        <f t="shared" si="1"/>
        <v>925.39534401347078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352.00561892416852</v>
      </c>
      <c r="L74">
        <v>11.039834439744755</v>
      </c>
      <c r="M74">
        <v>62.386481204736178</v>
      </c>
      <c r="N74">
        <v>51.88146023125438</v>
      </c>
      <c r="O74">
        <v>73.286782285391567</v>
      </c>
      <c r="P74">
        <v>27.530925362049757</v>
      </c>
      <c r="Q74">
        <v>9.58679370294319</v>
      </c>
      <c r="R74">
        <v>18.617613516367474</v>
      </c>
      <c r="S74">
        <v>11.588705882352944</v>
      </c>
      <c r="T74">
        <v>0</v>
      </c>
      <c r="U74">
        <v>62.110893660127488</v>
      </c>
      <c r="V74">
        <v>9.1041036717062642</v>
      </c>
      <c r="W74">
        <v>20.374297427652731</v>
      </c>
      <c r="X74">
        <v>64.7904810486841</v>
      </c>
      <c r="Y74">
        <v>0</v>
      </c>
      <c r="Z74">
        <v>2.8784289600000004</v>
      </c>
      <c r="AA74">
        <v>12.317364000000003</v>
      </c>
      <c r="AB74">
        <v>5.7374452799999993</v>
      </c>
      <c r="AC74">
        <v>4.2505073280000003</v>
      </c>
      <c r="AD74">
        <v>12.009792240000001</v>
      </c>
      <c r="AE74">
        <v>21.712535395200003</v>
      </c>
      <c r="AF74">
        <v>6.1515000000000004</v>
      </c>
      <c r="AG74">
        <v>13.622211839999999</v>
      </c>
      <c r="AH74">
        <v>0</v>
      </c>
      <c r="AI74">
        <v>0</v>
      </c>
      <c r="AJ74">
        <v>0</v>
      </c>
      <c r="AK74">
        <v>22.5747</v>
      </c>
      <c r="AL74">
        <v>0</v>
      </c>
      <c r="AM74">
        <v>6.9552893142857153</v>
      </c>
      <c r="AN74">
        <v>0</v>
      </c>
      <c r="AO74">
        <v>13.558104000000002</v>
      </c>
      <c r="AP74">
        <v>5.5698904800000006</v>
      </c>
      <c r="AQ74">
        <v>4.8037000000000001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31.566187892009115</v>
      </c>
      <c r="BB74">
        <f t="shared" si="1"/>
        <v>910.70805891625605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280.00456278652717</v>
      </c>
      <c r="L75">
        <v>11.03983671352889</v>
      </c>
      <c r="M75">
        <v>62.386481204736178</v>
      </c>
      <c r="N75">
        <v>51.88146023125438</v>
      </c>
      <c r="O75">
        <v>73.286782285391567</v>
      </c>
      <c r="P75">
        <v>27.530925362049757</v>
      </c>
      <c r="Q75">
        <v>9.58679370294319</v>
      </c>
      <c r="R75">
        <v>18.617613516367474</v>
      </c>
      <c r="S75">
        <v>11.588705882352944</v>
      </c>
      <c r="T75">
        <v>0</v>
      </c>
      <c r="U75">
        <v>62.110893660127488</v>
      </c>
      <c r="V75">
        <v>9.1041036717062642</v>
      </c>
      <c r="W75">
        <v>20.374297427652731</v>
      </c>
      <c r="X75">
        <v>64.7904810486841</v>
      </c>
      <c r="Y75">
        <v>0</v>
      </c>
      <c r="Z75">
        <v>2.8784289600000004</v>
      </c>
      <c r="AA75">
        <v>12.317364000000003</v>
      </c>
      <c r="AB75">
        <v>5.7374452799999993</v>
      </c>
      <c r="AC75">
        <v>4.2505073280000003</v>
      </c>
      <c r="AD75">
        <v>12.009792240000001</v>
      </c>
      <c r="AE75">
        <v>21.712535395200003</v>
      </c>
      <c r="AF75">
        <v>6.1515000000000004</v>
      </c>
      <c r="AG75">
        <v>13.622211839999999</v>
      </c>
      <c r="AH75">
        <v>8.3184480000000001</v>
      </c>
      <c r="AI75">
        <v>0</v>
      </c>
      <c r="AJ75">
        <v>0</v>
      </c>
      <c r="AK75">
        <v>22.5747</v>
      </c>
      <c r="AL75">
        <v>0</v>
      </c>
      <c r="AM75">
        <v>6.9552893142857153</v>
      </c>
      <c r="AN75">
        <v>0</v>
      </c>
      <c r="AO75">
        <v>13.558104000000002</v>
      </c>
      <c r="AP75">
        <v>3.3756912000000003</v>
      </c>
      <c r="AQ75">
        <v>10.30612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29.543648044004453</v>
      </c>
      <c r="BB75">
        <f t="shared" si="1"/>
        <v>852.35621362040331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280.00528472029322</v>
      </c>
      <c r="L76">
        <v>11.039650392852618</v>
      </c>
      <c r="M76">
        <v>62.386481204736178</v>
      </c>
      <c r="N76">
        <v>51.88146023125438</v>
      </c>
      <c r="O76">
        <v>73.286782285391567</v>
      </c>
      <c r="P76">
        <v>27.530925362049757</v>
      </c>
      <c r="Q76">
        <v>9.04786316775599</v>
      </c>
      <c r="R76">
        <v>18.621586526726869</v>
      </c>
      <c r="S76">
        <v>11.589465564738292</v>
      </c>
      <c r="T76">
        <v>0</v>
      </c>
      <c r="U76">
        <v>62.110893660127488</v>
      </c>
      <c r="V76">
        <v>9.1039106145251409</v>
      </c>
      <c r="W76">
        <v>20.373820210939417</v>
      </c>
      <c r="X76">
        <v>64.7904810486841</v>
      </c>
      <c r="Y76">
        <v>0</v>
      </c>
      <c r="Z76">
        <v>2.8784289600000004</v>
      </c>
      <c r="AA76">
        <v>12.317364000000003</v>
      </c>
      <c r="AB76">
        <v>5.7374452799999993</v>
      </c>
      <c r="AC76">
        <v>4.2505073280000003</v>
      </c>
      <c r="AD76">
        <v>12.009792240000001</v>
      </c>
      <c r="AE76">
        <v>21.712535395200003</v>
      </c>
      <c r="AF76">
        <v>6.1515000000000004</v>
      </c>
      <c r="AG76">
        <v>13.622211839999999</v>
      </c>
      <c r="AH76">
        <v>18.716508000000005</v>
      </c>
      <c r="AI76">
        <v>0</v>
      </c>
      <c r="AJ76">
        <v>0</v>
      </c>
      <c r="AK76">
        <v>22.5747</v>
      </c>
      <c r="AL76">
        <v>0</v>
      </c>
      <c r="AM76">
        <v>6.9552893142857153</v>
      </c>
      <c r="AN76">
        <v>0</v>
      </c>
      <c r="AO76">
        <v>13.558104000000002</v>
      </c>
      <c r="AP76">
        <v>3.3756912000000003</v>
      </c>
      <c r="AQ76">
        <v>10.30612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29.874079892773882</v>
      </c>
      <c r="BB76">
        <f t="shared" si="1"/>
        <v>861.88950926838663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280.00528472029322</v>
      </c>
      <c r="L77">
        <v>11.039650392852618</v>
      </c>
      <c r="M77">
        <v>62.386481204736178</v>
      </c>
      <c r="N77">
        <v>51.88146023125438</v>
      </c>
      <c r="O77">
        <v>73.286782285391567</v>
      </c>
      <c r="P77">
        <v>27.530925362049757</v>
      </c>
      <c r="Q77">
        <v>9.586576954732509</v>
      </c>
      <c r="R77">
        <v>18.621586526726869</v>
      </c>
      <c r="S77">
        <v>11.589465564738292</v>
      </c>
      <c r="T77">
        <v>0</v>
      </c>
      <c r="U77">
        <v>62.110893660127488</v>
      </c>
      <c r="V77">
        <v>9.1039106145251409</v>
      </c>
      <c r="W77">
        <v>20.373820210939417</v>
      </c>
      <c r="X77">
        <v>64.7904810486841</v>
      </c>
      <c r="Y77">
        <v>0</v>
      </c>
      <c r="Z77">
        <v>2.8784289600000004</v>
      </c>
      <c r="AA77">
        <v>18.511436735999997</v>
      </c>
      <c r="AB77">
        <v>5.7374452799999993</v>
      </c>
      <c r="AC77">
        <v>4.2505073280000003</v>
      </c>
      <c r="AD77">
        <v>12.009792240000001</v>
      </c>
      <c r="AE77">
        <v>21.712535395200003</v>
      </c>
      <c r="AF77">
        <v>6.1515000000000004</v>
      </c>
      <c r="AG77">
        <v>19.692980159999998</v>
      </c>
      <c r="AH77">
        <v>33.273792</v>
      </c>
      <c r="AI77">
        <v>0</v>
      </c>
      <c r="AJ77">
        <v>0</v>
      </c>
      <c r="AK77">
        <v>22.5747</v>
      </c>
      <c r="AL77">
        <v>0</v>
      </c>
      <c r="AM77">
        <v>6.9552893142857153</v>
      </c>
      <c r="AN77">
        <v>0</v>
      </c>
      <c r="AO77">
        <v>13.558104000000002</v>
      </c>
      <c r="AP77">
        <v>3.3756912000000003</v>
      </c>
      <c r="AQ77">
        <v>15.45918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30.963296233285408</v>
      </c>
      <c r="BB77">
        <f t="shared" si="1"/>
        <v>893.31419177085183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280.00528472029322</v>
      </c>
      <c r="L78">
        <v>0</v>
      </c>
      <c r="M78">
        <v>62.386481204736178</v>
      </c>
      <c r="N78">
        <v>51.88146023125438</v>
      </c>
      <c r="O78">
        <v>73.286782285391567</v>
      </c>
      <c r="P78">
        <v>27.530925362049757</v>
      </c>
      <c r="Q78">
        <v>0.51789794007490642</v>
      </c>
      <c r="R78">
        <v>0</v>
      </c>
      <c r="S78">
        <v>0</v>
      </c>
      <c r="T78">
        <v>0</v>
      </c>
      <c r="U78">
        <v>62.110893660127488</v>
      </c>
      <c r="V78">
        <v>0</v>
      </c>
      <c r="W78">
        <v>20.373820210939417</v>
      </c>
      <c r="X78">
        <v>64.7904810486841</v>
      </c>
      <c r="Y78">
        <v>0</v>
      </c>
      <c r="Z78">
        <v>2.8784289600000004</v>
      </c>
      <c r="AA78">
        <v>18.511436735999997</v>
      </c>
      <c r="AB78">
        <v>11.568563136</v>
      </c>
      <c r="AC78">
        <v>8.5010146560000006</v>
      </c>
      <c r="AD78">
        <v>12.009792240000001</v>
      </c>
      <c r="AE78">
        <v>21.712535395200003</v>
      </c>
      <c r="AF78">
        <v>6.1515000000000004</v>
      </c>
      <c r="AG78">
        <v>19.692980159999998</v>
      </c>
      <c r="AH78">
        <v>45.751464000000006</v>
      </c>
      <c r="AI78">
        <v>1.1182032</v>
      </c>
      <c r="AJ78">
        <v>0</v>
      </c>
      <c r="AK78">
        <v>22.5747</v>
      </c>
      <c r="AL78">
        <v>0</v>
      </c>
      <c r="AM78">
        <v>6.9552893142857153</v>
      </c>
      <c r="AN78">
        <v>0</v>
      </c>
      <c r="AO78">
        <v>13.558104000000002</v>
      </c>
      <c r="AP78">
        <v>3.3756912000000003</v>
      </c>
      <c r="AQ78">
        <v>15.45918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29.765811568829637</v>
      </c>
      <c r="BB78">
        <f t="shared" si="1"/>
        <v>858.76588470580703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280.00528472029322</v>
      </c>
      <c r="L79">
        <v>0</v>
      </c>
      <c r="M79">
        <v>62.386481204736178</v>
      </c>
      <c r="N79">
        <v>51.88146023125438</v>
      </c>
      <c r="O79">
        <v>73.286782285391567</v>
      </c>
      <c r="P79">
        <v>27.530925362049757</v>
      </c>
      <c r="Q79">
        <v>0.51789794007490642</v>
      </c>
      <c r="R79">
        <v>0</v>
      </c>
      <c r="S79">
        <v>0</v>
      </c>
      <c r="T79">
        <v>0</v>
      </c>
      <c r="U79">
        <v>62.110893660127488</v>
      </c>
      <c r="V79">
        <v>0</v>
      </c>
      <c r="W79">
        <v>20.373820210939417</v>
      </c>
      <c r="X79">
        <v>64.7904810486841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6.971700000000002</v>
      </c>
      <c r="AG79">
        <v>19.692980159999998</v>
      </c>
      <c r="AH79">
        <v>61.63969968</v>
      </c>
      <c r="AI79">
        <v>2.2364063999999999</v>
      </c>
      <c r="AJ79">
        <v>0</v>
      </c>
      <c r="AK79">
        <v>22.5747</v>
      </c>
      <c r="AL79">
        <v>0</v>
      </c>
      <c r="AM79">
        <v>6.9552893142857153</v>
      </c>
      <c r="AN79">
        <v>0</v>
      </c>
      <c r="AO79">
        <v>13.558104000000002</v>
      </c>
      <c r="AP79">
        <v>2.5317684000000003</v>
      </c>
      <c r="AQ79">
        <v>20.61224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31.172864470588657</v>
      </c>
      <c r="BB79">
        <f t="shared" si="1"/>
        <v>899.36040038964813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280.00528472029322</v>
      </c>
      <c r="L80">
        <v>0</v>
      </c>
      <c r="M80">
        <v>62.386481204736178</v>
      </c>
      <c r="N80">
        <v>51.88146023125438</v>
      </c>
      <c r="O80">
        <v>73.286782285391567</v>
      </c>
      <c r="P80">
        <v>27.530925362049757</v>
      </c>
      <c r="Q80">
        <v>0.51789794007490642</v>
      </c>
      <c r="R80">
        <v>0</v>
      </c>
      <c r="S80">
        <v>0</v>
      </c>
      <c r="T80">
        <v>0</v>
      </c>
      <c r="U80">
        <v>62.110893660127488</v>
      </c>
      <c r="V80">
        <v>0</v>
      </c>
      <c r="W80">
        <v>20.373820210939417</v>
      </c>
      <c r="X80">
        <v>64.7904810486841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6.971700000000002</v>
      </c>
      <c r="AG80">
        <v>19.692980159999998</v>
      </c>
      <c r="AH80">
        <v>61.63969968</v>
      </c>
      <c r="AI80">
        <v>14.536641600000001</v>
      </c>
      <c r="AJ80">
        <v>0</v>
      </c>
      <c r="AK80">
        <v>22.5747</v>
      </c>
      <c r="AL80">
        <v>0</v>
      </c>
      <c r="AM80">
        <v>6.9552893142857153</v>
      </c>
      <c r="AN80">
        <v>0</v>
      </c>
      <c r="AO80">
        <v>13.558104000000002</v>
      </c>
      <c r="AP80">
        <v>2.5317684000000003</v>
      </c>
      <c r="AQ80">
        <v>20.61224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31.584922349788656</v>
      </c>
      <c r="BB80">
        <f t="shared" si="1"/>
        <v>911.24857771044822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280.00528472029322</v>
      </c>
      <c r="L81">
        <v>11.039650392852618</v>
      </c>
      <c r="M81">
        <v>62.386481204736178</v>
      </c>
      <c r="N81">
        <v>51.88146023125438</v>
      </c>
      <c r="O81">
        <v>73.286782285391567</v>
      </c>
      <c r="P81">
        <v>27.530925362049757</v>
      </c>
      <c r="Q81">
        <v>9.586576954732509</v>
      </c>
      <c r="R81">
        <v>18.621586526726869</v>
      </c>
      <c r="S81">
        <v>11.589465564738292</v>
      </c>
      <c r="T81">
        <v>0</v>
      </c>
      <c r="U81">
        <v>62.110893660127488</v>
      </c>
      <c r="V81">
        <v>9.1039106145251409</v>
      </c>
      <c r="W81">
        <v>20.373820210939417</v>
      </c>
      <c r="X81">
        <v>64.7904810486841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6.971700000000002</v>
      </c>
      <c r="AG81">
        <v>19.692980159999998</v>
      </c>
      <c r="AH81">
        <v>61.63969968</v>
      </c>
      <c r="AI81">
        <v>14.536641600000001</v>
      </c>
      <c r="AJ81">
        <v>0</v>
      </c>
      <c r="AK81">
        <v>22.5747</v>
      </c>
      <c r="AL81">
        <v>0</v>
      </c>
      <c r="AM81">
        <v>6.9552893142857153</v>
      </c>
      <c r="AN81">
        <v>0</v>
      </c>
      <c r="AO81">
        <v>13.558104000000002</v>
      </c>
      <c r="AP81">
        <v>2.5317684000000003</v>
      </c>
      <c r="AQ81">
        <v>20.61224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33.575603092644428</v>
      </c>
      <c r="BB81">
        <f t="shared" si="1"/>
        <v>968.68118908109307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280.00528472029322</v>
      </c>
      <c r="L82">
        <v>11.039650392852618</v>
      </c>
      <c r="M82">
        <v>62.386481204736178</v>
      </c>
      <c r="N82">
        <v>51.88146023125438</v>
      </c>
      <c r="O82">
        <v>73.286782285391567</v>
      </c>
      <c r="P82">
        <v>27.530925362049757</v>
      </c>
      <c r="Q82">
        <v>9.586576954732509</v>
      </c>
      <c r="R82">
        <v>18.621586526726869</v>
      </c>
      <c r="S82">
        <v>11.589465564738292</v>
      </c>
      <c r="T82">
        <v>0</v>
      </c>
      <c r="U82">
        <v>62.110893660127488</v>
      </c>
      <c r="V82">
        <v>9.1039106145251409</v>
      </c>
      <c r="W82">
        <v>20.373820210939417</v>
      </c>
      <c r="X82">
        <v>64.7904810486841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6.971700000000002</v>
      </c>
      <c r="AG82">
        <v>19.692980159999998</v>
      </c>
      <c r="AH82">
        <v>61.63969968</v>
      </c>
      <c r="AI82">
        <v>14.536641600000001</v>
      </c>
      <c r="AJ82">
        <v>0</v>
      </c>
      <c r="AK82">
        <v>22.5747</v>
      </c>
      <c r="AL82">
        <v>0</v>
      </c>
      <c r="AM82">
        <v>6.9552893142857153</v>
      </c>
      <c r="AN82">
        <v>0</v>
      </c>
      <c r="AO82">
        <v>13.558104000000002</v>
      </c>
      <c r="AP82">
        <v>2.5317684000000003</v>
      </c>
      <c r="AQ82">
        <v>20.61224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33.575603092644428</v>
      </c>
      <c r="BB82">
        <f t="shared" si="1"/>
        <v>968.68118908109307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280.00528472029322</v>
      </c>
      <c r="L83">
        <v>11.039650392852618</v>
      </c>
      <c r="M83">
        <v>62.386481204736178</v>
      </c>
      <c r="N83">
        <v>51.88146023125438</v>
      </c>
      <c r="O83">
        <v>73.286782285391567</v>
      </c>
      <c r="P83">
        <v>27.530925362049757</v>
      </c>
      <c r="Q83">
        <v>9.586576954732509</v>
      </c>
      <c r="R83">
        <v>18.621586526726869</v>
      </c>
      <c r="S83">
        <v>11.589465564738292</v>
      </c>
      <c r="T83">
        <v>0</v>
      </c>
      <c r="U83">
        <v>62.110893660127488</v>
      </c>
      <c r="V83">
        <v>9.1039106145251409</v>
      </c>
      <c r="W83">
        <v>20.373820210939417</v>
      </c>
      <c r="X83">
        <v>64.7904810486841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6.971700000000002</v>
      </c>
      <c r="AG83">
        <v>19.692980159999998</v>
      </c>
      <c r="AH83">
        <v>61.63969968</v>
      </c>
      <c r="AI83">
        <v>14.536641600000001</v>
      </c>
      <c r="AJ83">
        <v>0</v>
      </c>
      <c r="AK83">
        <v>22.5747</v>
      </c>
      <c r="AL83">
        <v>0</v>
      </c>
      <c r="AM83">
        <v>6.9552893142857153</v>
      </c>
      <c r="AN83">
        <v>0</v>
      </c>
      <c r="AO83">
        <v>13.558104000000002</v>
      </c>
      <c r="AP83">
        <v>2.5317684000000003</v>
      </c>
      <c r="AQ83">
        <v>20.61224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33.575603092644428</v>
      </c>
      <c r="BB83">
        <f t="shared" si="1"/>
        <v>968.68118908109307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280.00528472029322</v>
      </c>
      <c r="L84">
        <v>11.039650392852618</v>
      </c>
      <c r="M84">
        <v>62.386481204736178</v>
      </c>
      <c r="N84">
        <v>51.88146023125438</v>
      </c>
      <c r="O84">
        <v>73.286782285391567</v>
      </c>
      <c r="P84">
        <v>27.530925362049757</v>
      </c>
      <c r="Q84">
        <v>9.586576954732509</v>
      </c>
      <c r="R84">
        <v>18.621586526726869</v>
      </c>
      <c r="S84">
        <v>11.589465564738292</v>
      </c>
      <c r="T84">
        <v>0</v>
      </c>
      <c r="U84">
        <v>62.110893660127488</v>
      </c>
      <c r="V84">
        <v>9.1039106145251409</v>
      </c>
      <c r="W84">
        <v>20.373820210939417</v>
      </c>
      <c r="X84">
        <v>64.7904810486841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6.971700000000002</v>
      </c>
      <c r="AG84">
        <v>19.692980159999998</v>
      </c>
      <c r="AH84">
        <v>61.63969968</v>
      </c>
      <c r="AI84">
        <v>14.536641600000001</v>
      </c>
      <c r="AJ84">
        <v>0</v>
      </c>
      <c r="AK84">
        <v>22.5747</v>
      </c>
      <c r="AL84">
        <v>0</v>
      </c>
      <c r="AM84">
        <v>6.9552893142857153</v>
      </c>
      <c r="AN84">
        <v>0</v>
      </c>
      <c r="AO84">
        <v>13.558104000000002</v>
      </c>
      <c r="AP84">
        <v>2.5317684000000003</v>
      </c>
      <c r="AQ84">
        <v>20.61224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33.575603092644428</v>
      </c>
      <c r="BB84">
        <f t="shared" si="1"/>
        <v>968.68118908109307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0.64143173076923077</v>
      </c>
      <c r="K85">
        <v>280.00528472029322</v>
      </c>
      <c r="L85">
        <v>11.039650392852618</v>
      </c>
      <c r="M85">
        <v>62.386481204736178</v>
      </c>
      <c r="N85">
        <v>51.88146023125438</v>
      </c>
      <c r="O85">
        <v>73.286782285391567</v>
      </c>
      <c r="P85">
        <v>27.530925362049757</v>
      </c>
      <c r="Q85">
        <v>9.586576954732509</v>
      </c>
      <c r="R85">
        <v>18.621586526726869</v>
      </c>
      <c r="S85">
        <v>11.589465564738292</v>
      </c>
      <c r="T85">
        <v>0</v>
      </c>
      <c r="U85">
        <v>62.110893660127488</v>
      </c>
      <c r="V85">
        <v>9.1039106145251409</v>
      </c>
      <c r="W85">
        <v>20.373820210939417</v>
      </c>
      <c r="X85">
        <v>64.7904810486841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6.971700000000002</v>
      </c>
      <c r="AG85">
        <v>19.692980159999998</v>
      </c>
      <c r="AH85">
        <v>61.63969968</v>
      </c>
      <c r="AI85">
        <v>14.536641600000001</v>
      </c>
      <c r="AJ85">
        <v>0</v>
      </c>
      <c r="AK85">
        <v>22.5747</v>
      </c>
      <c r="AL85">
        <v>0</v>
      </c>
      <c r="AM85">
        <v>6.9552893142857153</v>
      </c>
      <c r="AN85">
        <v>0</v>
      </c>
      <c r="AO85">
        <v>13.558104000000002</v>
      </c>
      <c r="AP85">
        <v>2.5317684000000003</v>
      </c>
      <c r="AQ85">
        <v>20.61224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33.597091040721352</v>
      </c>
      <c r="BB85">
        <f t="shared" si="1"/>
        <v>969.30113286378537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0.64143173076923077</v>
      </c>
      <c r="K86">
        <v>280.00528472029322</v>
      </c>
      <c r="L86">
        <v>11.039650392852618</v>
      </c>
      <c r="M86">
        <v>62.386481204736178</v>
      </c>
      <c r="N86">
        <v>51.88146023125438</v>
      </c>
      <c r="O86">
        <v>73.286782285391567</v>
      </c>
      <c r="P86">
        <v>27.530925362049757</v>
      </c>
      <c r="Q86">
        <v>9.586576954732509</v>
      </c>
      <c r="R86">
        <v>18.621586526726869</v>
      </c>
      <c r="S86">
        <v>11.589465564738292</v>
      </c>
      <c r="T86">
        <v>0</v>
      </c>
      <c r="U86">
        <v>62.110893660127488</v>
      </c>
      <c r="V86">
        <v>9.1039106145251409</v>
      </c>
      <c r="W86">
        <v>20.373820210939417</v>
      </c>
      <c r="X86">
        <v>64.7904810486841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6.971700000000002</v>
      </c>
      <c r="AG86">
        <v>19.692980159999998</v>
      </c>
      <c r="AH86">
        <v>61.63969968</v>
      </c>
      <c r="AI86">
        <v>2.2364063999999999</v>
      </c>
      <c r="AJ86">
        <v>0</v>
      </c>
      <c r="AK86">
        <v>22.5747</v>
      </c>
      <c r="AL86">
        <v>0</v>
      </c>
      <c r="AM86">
        <v>6.9552893142857153</v>
      </c>
      <c r="AN86">
        <v>0</v>
      </c>
      <c r="AO86">
        <v>13.558104000000002</v>
      </c>
      <c r="AP86">
        <v>2.5317684000000003</v>
      </c>
      <c r="AQ86">
        <v>20.61224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33.185033161521361</v>
      </c>
      <c r="BB86">
        <f t="shared" si="1"/>
        <v>957.41295554298529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0.64143173076923077</v>
      </c>
      <c r="K87">
        <v>288.10586915041159</v>
      </c>
      <c r="L87">
        <v>11.039650392852618</v>
      </c>
      <c r="M87">
        <v>62.386481204736178</v>
      </c>
      <c r="N87">
        <v>51.88146023125438</v>
      </c>
      <c r="O87">
        <v>73.286782285391567</v>
      </c>
      <c r="P87">
        <v>27.530925362049757</v>
      </c>
      <c r="Q87">
        <v>9.586576954732509</v>
      </c>
      <c r="R87">
        <v>18.621586526726869</v>
      </c>
      <c r="S87">
        <v>11.589465564738292</v>
      </c>
      <c r="T87">
        <v>0</v>
      </c>
      <c r="U87">
        <v>62.110893660127488</v>
      </c>
      <c r="V87">
        <v>9.1039106145251409</v>
      </c>
      <c r="W87">
        <v>20.373820210939417</v>
      </c>
      <c r="X87">
        <v>64.7904810486841</v>
      </c>
      <c r="Y87">
        <v>0</v>
      </c>
      <c r="Z87">
        <v>0.9662400000000001</v>
      </c>
      <c r="AA87">
        <v>18.511436735999997</v>
      </c>
      <c r="AB87">
        <v>11.568563136</v>
      </c>
      <c r="AC87">
        <v>8.5010146560000006</v>
      </c>
      <c r="AD87">
        <v>8.0065281600000002</v>
      </c>
      <c r="AE87">
        <v>21.712535395200003</v>
      </c>
      <c r="AF87">
        <v>6.1515000000000004</v>
      </c>
      <c r="AG87">
        <v>19.692980159999998</v>
      </c>
      <c r="AH87">
        <v>51.990299999999998</v>
      </c>
      <c r="AI87">
        <v>1.1182032</v>
      </c>
      <c r="AJ87">
        <v>0</v>
      </c>
      <c r="AK87">
        <v>22.5747</v>
      </c>
      <c r="AL87">
        <v>0</v>
      </c>
      <c r="AM87">
        <v>6.9552893142857153</v>
      </c>
      <c r="AN87">
        <v>0</v>
      </c>
      <c r="AO87">
        <v>13.558104000000002</v>
      </c>
      <c r="AP87">
        <v>2.2504607999999999</v>
      </c>
      <c r="AQ87">
        <v>20.61224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32.195115434618259</v>
      </c>
      <c r="BB87">
        <f t="shared" si="1"/>
        <v>928.85310167440696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0.64143173076923077</v>
      </c>
      <c r="K88">
        <v>284.84616037757104</v>
      </c>
      <c r="L88">
        <v>11.039650392852618</v>
      </c>
      <c r="M88">
        <v>62.386481204736178</v>
      </c>
      <c r="N88">
        <v>51.88146023125438</v>
      </c>
      <c r="O88">
        <v>73.286782285391567</v>
      </c>
      <c r="P88">
        <v>27.530925362049757</v>
      </c>
      <c r="Q88">
        <v>9.586576954732509</v>
      </c>
      <c r="R88">
        <v>18.621586526726869</v>
      </c>
      <c r="S88">
        <v>11.589465564738292</v>
      </c>
      <c r="T88">
        <v>0</v>
      </c>
      <c r="U88">
        <v>62.110893660127488</v>
      </c>
      <c r="V88">
        <v>9.1039106145251409</v>
      </c>
      <c r="W88">
        <v>20.373820210939417</v>
      </c>
      <c r="X88">
        <v>64.7904810486841</v>
      </c>
      <c r="Y88">
        <v>0</v>
      </c>
      <c r="Z88">
        <v>0.9662400000000001</v>
      </c>
      <c r="AA88">
        <v>18.511436735999997</v>
      </c>
      <c r="AB88">
        <v>11.568563136</v>
      </c>
      <c r="AC88">
        <v>8.5010146560000006</v>
      </c>
      <c r="AD88">
        <v>8.0065281600000002</v>
      </c>
      <c r="AE88">
        <v>21.712535395200003</v>
      </c>
      <c r="AF88">
        <v>6.1515000000000004</v>
      </c>
      <c r="AG88">
        <v>19.692980159999998</v>
      </c>
      <c r="AH88">
        <v>56.149523999999992</v>
      </c>
      <c r="AI88">
        <v>0</v>
      </c>
      <c r="AJ88">
        <v>0</v>
      </c>
      <c r="AK88">
        <v>22.5747</v>
      </c>
      <c r="AL88">
        <v>0</v>
      </c>
      <c r="AM88">
        <v>6.9552893142857153</v>
      </c>
      <c r="AN88">
        <v>0</v>
      </c>
      <c r="AO88">
        <v>13.558104000000002</v>
      </c>
      <c r="AP88">
        <v>2.2504607999999999</v>
      </c>
      <c r="AQ88">
        <v>20.61224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32.187789827664773</v>
      </c>
      <c r="BB88">
        <f t="shared" si="1"/>
        <v>928.64173930851962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0.64143173076923077</v>
      </c>
      <c r="K89">
        <v>328.07572357361994</v>
      </c>
      <c r="L89">
        <v>11.039650392852618</v>
      </c>
      <c r="M89">
        <v>62.386481204736178</v>
      </c>
      <c r="N89">
        <v>51.88146023125438</v>
      </c>
      <c r="O89">
        <v>73.286782285391567</v>
      </c>
      <c r="P89">
        <v>27.530925362049757</v>
      </c>
      <c r="Q89">
        <v>9.586576954732509</v>
      </c>
      <c r="R89">
        <v>18.621586526726869</v>
      </c>
      <c r="S89">
        <v>11.589465564738292</v>
      </c>
      <c r="T89">
        <v>0</v>
      </c>
      <c r="U89">
        <v>62.110893660127488</v>
      </c>
      <c r="V89">
        <v>9.1039106145251409</v>
      </c>
      <c r="W89">
        <v>20.373820210939417</v>
      </c>
      <c r="X89">
        <v>64.7904810486841</v>
      </c>
      <c r="Y89">
        <v>0</v>
      </c>
      <c r="Z89">
        <v>0.9662400000000001</v>
      </c>
      <c r="AA89">
        <v>18.511436735999997</v>
      </c>
      <c r="AB89">
        <v>11.568563136</v>
      </c>
      <c r="AC89">
        <v>8.5010146560000006</v>
      </c>
      <c r="AD89">
        <v>8.0065281600000002</v>
      </c>
      <c r="AE89">
        <v>21.712535395200003</v>
      </c>
      <c r="AF89">
        <v>6.1515000000000004</v>
      </c>
      <c r="AG89">
        <v>19.692980159999998</v>
      </c>
      <c r="AH89">
        <v>56.149523999999992</v>
      </c>
      <c r="AI89">
        <v>0</v>
      </c>
      <c r="AJ89">
        <v>0</v>
      </c>
      <c r="AK89">
        <v>22.5747</v>
      </c>
      <c r="AL89">
        <v>0</v>
      </c>
      <c r="AM89">
        <v>6.9552893142857153</v>
      </c>
      <c r="AN89">
        <v>0</v>
      </c>
      <c r="AO89">
        <v>10.975607999999999</v>
      </c>
      <c r="AP89">
        <v>2.2504607999999999</v>
      </c>
      <c r="AQ89">
        <v>20.61224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33.549466567296989</v>
      </c>
      <c r="BB89">
        <f t="shared" si="1"/>
        <v>967.92712976493635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0.64143173076923077</v>
      </c>
      <c r="K90">
        <v>381.5969460383327</v>
      </c>
      <c r="L90">
        <v>11.039650392852618</v>
      </c>
      <c r="M90">
        <v>62.386481204736178</v>
      </c>
      <c r="N90">
        <v>51.88146023125438</v>
      </c>
      <c r="O90">
        <v>73.286782285391567</v>
      </c>
      <c r="P90">
        <v>27.530925362049757</v>
      </c>
      <c r="Q90">
        <v>9.586576954732509</v>
      </c>
      <c r="R90">
        <v>18.621586526726869</v>
      </c>
      <c r="S90">
        <v>11.589465564738292</v>
      </c>
      <c r="T90">
        <v>0</v>
      </c>
      <c r="U90">
        <v>62.110893660127488</v>
      </c>
      <c r="V90">
        <v>9.1039106145251409</v>
      </c>
      <c r="W90">
        <v>20.373820210939417</v>
      </c>
      <c r="X90">
        <v>64.7904810486841</v>
      </c>
      <c r="Y90">
        <v>0</v>
      </c>
      <c r="Z90">
        <v>0.9662400000000001</v>
      </c>
      <c r="AA90">
        <v>18.511436735999997</v>
      </c>
      <c r="AB90">
        <v>11.568563136</v>
      </c>
      <c r="AC90">
        <v>8.5010146560000006</v>
      </c>
      <c r="AD90">
        <v>8.0065281600000002</v>
      </c>
      <c r="AE90">
        <v>21.712535395200003</v>
      </c>
      <c r="AF90">
        <v>6.1515000000000004</v>
      </c>
      <c r="AG90">
        <v>19.692980159999998</v>
      </c>
      <c r="AH90">
        <v>56.149523999999992</v>
      </c>
      <c r="AI90">
        <v>0</v>
      </c>
      <c r="AJ90">
        <v>0</v>
      </c>
      <c r="AK90">
        <v>22.5747</v>
      </c>
      <c r="AL90">
        <v>0</v>
      </c>
      <c r="AM90">
        <v>6.9552893142857153</v>
      </c>
      <c r="AN90">
        <v>0</v>
      </c>
      <c r="AO90">
        <v>10.975607999999999</v>
      </c>
      <c r="AP90">
        <v>2.2504607999999999</v>
      </c>
      <c r="AQ90">
        <v>20.61224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35.342427508169763</v>
      </c>
      <c r="BB90">
        <f t="shared" si="1"/>
        <v>1019.6553912887764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302.21317942996069</v>
      </c>
      <c r="L91">
        <v>11.039650392852618</v>
      </c>
      <c r="M91">
        <v>62.386481204736178</v>
      </c>
      <c r="N91">
        <v>51.88146023125438</v>
      </c>
      <c r="O91">
        <v>73.286782285391567</v>
      </c>
      <c r="P91">
        <v>27.530925362049757</v>
      </c>
      <c r="Q91">
        <v>9.586576954732509</v>
      </c>
      <c r="R91">
        <v>18.621586526726869</v>
      </c>
      <c r="S91">
        <v>11.589465564738292</v>
      </c>
      <c r="T91">
        <v>0</v>
      </c>
      <c r="U91">
        <v>62.110893660127488</v>
      </c>
      <c r="V91">
        <v>9.1039106145251409</v>
      </c>
      <c r="W91">
        <v>20.373820210939417</v>
      </c>
      <c r="X91">
        <v>64.7904810486841</v>
      </c>
      <c r="Y91">
        <v>0</v>
      </c>
      <c r="Z91">
        <v>5.7974399999999999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6.971700000000002</v>
      </c>
      <c r="AG91">
        <v>19.692980159999998</v>
      </c>
      <c r="AH91">
        <v>51.990299999999998</v>
      </c>
      <c r="AI91">
        <v>0</v>
      </c>
      <c r="AJ91">
        <v>0</v>
      </c>
      <c r="AK91">
        <v>22.5747</v>
      </c>
      <c r="AL91">
        <v>0</v>
      </c>
      <c r="AM91">
        <v>6.9552893142857153</v>
      </c>
      <c r="AN91">
        <v>0</v>
      </c>
      <c r="AO91">
        <v>10.975607999999999</v>
      </c>
      <c r="AP91">
        <v>2.2504607999999999</v>
      </c>
      <c r="AQ91">
        <v>20.61224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33.318329467959856</v>
      </c>
      <c r="BB91">
        <f t="shared" si="1"/>
        <v>961.25866565544504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366.78485552687926</v>
      </c>
      <c r="L92">
        <v>11.039650392852618</v>
      </c>
      <c r="M92">
        <v>62.386481204736178</v>
      </c>
      <c r="N92">
        <v>51.88146023125438</v>
      </c>
      <c r="O92">
        <v>73.286782285391567</v>
      </c>
      <c r="P92">
        <v>27.530925362049757</v>
      </c>
      <c r="Q92">
        <v>9.586576954732509</v>
      </c>
      <c r="R92">
        <v>18.621586526726869</v>
      </c>
      <c r="S92">
        <v>11.589465564738292</v>
      </c>
      <c r="T92">
        <v>0</v>
      </c>
      <c r="U92">
        <v>62.110893660127488</v>
      </c>
      <c r="V92">
        <v>9.1039106145251409</v>
      </c>
      <c r="W92">
        <v>20.373820210939417</v>
      </c>
      <c r="X92">
        <v>64.7904810486841</v>
      </c>
      <c r="Y92">
        <v>0</v>
      </c>
      <c r="Z92">
        <v>5.7974399999999999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6.971700000000002</v>
      </c>
      <c r="AG92">
        <v>19.692980159999998</v>
      </c>
      <c r="AH92">
        <v>51.990299999999998</v>
      </c>
      <c r="AI92">
        <v>0</v>
      </c>
      <c r="AJ92">
        <v>0</v>
      </c>
      <c r="AK92">
        <v>22.5747</v>
      </c>
      <c r="AL92">
        <v>0</v>
      </c>
      <c r="AM92">
        <v>6.9552893142857153</v>
      </c>
      <c r="AN92">
        <v>0</v>
      </c>
      <c r="AO92">
        <v>10.975607999999999</v>
      </c>
      <c r="AP92">
        <v>2.2504607999999999</v>
      </c>
      <c r="AQ92">
        <v>20.61224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35.481480601924204</v>
      </c>
      <c r="BB92">
        <f t="shared" si="1"/>
        <v>1023.6671906183992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426.94683643996353</v>
      </c>
      <c r="L93">
        <v>11.039650392852618</v>
      </c>
      <c r="M93">
        <v>62.386481204736178</v>
      </c>
      <c r="N93">
        <v>51.88146023125438</v>
      </c>
      <c r="O93">
        <v>73.286782285391567</v>
      </c>
      <c r="P93">
        <v>27.530925362049757</v>
      </c>
      <c r="Q93">
        <v>9.586576954732509</v>
      </c>
      <c r="R93">
        <v>18.621586526726869</v>
      </c>
      <c r="S93">
        <v>11.589465564738292</v>
      </c>
      <c r="T93">
        <v>0</v>
      </c>
      <c r="U93">
        <v>62.110893660127488</v>
      </c>
      <c r="V93">
        <v>9.1039106145251409</v>
      </c>
      <c r="W93">
        <v>20.373820210939417</v>
      </c>
      <c r="X93">
        <v>64.7904810486841</v>
      </c>
      <c r="Y93">
        <v>0</v>
      </c>
      <c r="Z93">
        <v>2.8784289600000004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6.971700000000002</v>
      </c>
      <c r="AG93">
        <v>19.692980159999998</v>
      </c>
      <c r="AH93">
        <v>51.990299999999998</v>
      </c>
      <c r="AI93">
        <v>0</v>
      </c>
      <c r="AJ93">
        <v>0</v>
      </c>
      <c r="AK93">
        <v>22.5747</v>
      </c>
      <c r="AL93">
        <v>0</v>
      </c>
      <c r="AM93">
        <v>6.9552893142857153</v>
      </c>
      <c r="AN93">
        <v>0</v>
      </c>
      <c r="AO93">
        <v>9.0387360000000001</v>
      </c>
      <c r="AP93">
        <v>1.6878456000000002</v>
      </c>
      <c r="AQ93">
        <v>20.61224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37.315386908826667</v>
      </c>
      <c r="BB93">
        <f t="shared" si="1"/>
        <v>1076.5767669845807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477.45477992667139</v>
      </c>
      <c r="L94">
        <v>11.039650392852618</v>
      </c>
      <c r="M94">
        <v>62.386481204736178</v>
      </c>
      <c r="N94">
        <v>51.88146023125438</v>
      </c>
      <c r="O94">
        <v>73.286782285391567</v>
      </c>
      <c r="P94">
        <v>27.530925362049757</v>
      </c>
      <c r="Q94">
        <v>9.586576954732509</v>
      </c>
      <c r="R94">
        <v>18.621586526726869</v>
      </c>
      <c r="S94">
        <v>11.589465564738292</v>
      </c>
      <c r="T94">
        <v>0</v>
      </c>
      <c r="U94">
        <v>62.110893660127488</v>
      </c>
      <c r="V94">
        <v>9.1039106145251409</v>
      </c>
      <c r="W94">
        <v>20.373820210939417</v>
      </c>
      <c r="X94">
        <v>64.7904810486841</v>
      </c>
      <c r="Y94">
        <v>0</v>
      </c>
      <c r="Z94">
        <v>2.8784289600000004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6.971700000000002</v>
      </c>
      <c r="AG94">
        <v>19.692980159999998</v>
      </c>
      <c r="AH94">
        <v>51.990299999999998</v>
      </c>
      <c r="AI94">
        <v>0</v>
      </c>
      <c r="AJ94">
        <v>0</v>
      </c>
      <c r="AK94">
        <v>22.5747</v>
      </c>
      <c r="AL94">
        <v>0</v>
      </c>
      <c r="AM94">
        <v>6.9552893142857153</v>
      </c>
      <c r="AN94">
        <v>0</v>
      </c>
      <c r="AO94">
        <v>9.0387360000000001</v>
      </c>
      <c r="AP94">
        <v>1.6878456000000002</v>
      </c>
      <c r="AQ94">
        <v>20.61224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39.00740300776657</v>
      </c>
      <c r="BB94">
        <f t="shared" si="1"/>
        <v>1125.3926943723488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391.41664581542898</v>
      </c>
      <c r="L95">
        <v>11.039650392852618</v>
      </c>
      <c r="M95">
        <v>62.386481204736178</v>
      </c>
      <c r="N95">
        <v>51.88146023125438</v>
      </c>
      <c r="O95">
        <v>73.286782285391567</v>
      </c>
      <c r="P95">
        <v>27.530925362049757</v>
      </c>
      <c r="Q95">
        <v>9.586576954732509</v>
      </c>
      <c r="R95">
        <v>18.621586526726869</v>
      </c>
      <c r="S95">
        <v>11.589465564738292</v>
      </c>
      <c r="T95">
        <v>0</v>
      </c>
      <c r="U95">
        <v>62.110893660127488</v>
      </c>
      <c r="V95">
        <v>9.1039106145251409</v>
      </c>
      <c r="W95">
        <v>20.373820210939417</v>
      </c>
      <c r="X95">
        <v>64.7904810486841</v>
      </c>
      <c r="Y95">
        <v>0</v>
      </c>
      <c r="Z95">
        <v>2.8784289600000004</v>
      </c>
      <c r="AA95">
        <v>18.511436735999997</v>
      </c>
      <c r="AB95">
        <v>11.533435920000001</v>
      </c>
      <c r="AC95">
        <v>4.2505073280000003</v>
      </c>
      <c r="AD95">
        <v>8.0065281600000002</v>
      </c>
      <c r="AE95">
        <v>21.712535395200003</v>
      </c>
      <c r="AF95">
        <v>6.1515000000000004</v>
      </c>
      <c r="AG95">
        <v>19.692980159999998</v>
      </c>
      <c r="AH95">
        <v>51.990299999999998</v>
      </c>
      <c r="AI95">
        <v>0</v>
      </c>
      <c r="AJ95">
        <v>0</v>
      </c>
      <c r="AK95">
        <v>22.5747</v>
      </c>
      <c r="AL95">
        <v>0</v>
      </c>
      <c r="AM95">
        <v>6.9552893142857153</v>
      </c>
      <c r="AN95">
        <v>0</v>
      </c>
      <c r="AO95">
        <v>9.0387360000000001</v>
      </c>
      <c r="AP95">
        <v>1.6878456000000002</v>
      </c>
      <c r="AQ95">
        <v>15.45918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35.174693934720125</v>
      </c>
      <c r="BB95">
        <f t="shared" si="1"/>
        <v>1014.8161761245528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408.1942634896111</v>
      </c>
      <c r="L96">
        <v>11.039650392852618</v>
      </c>
      <c r="M96">
        <v>62.386481204736178</v>
      </c>
      <c r="N96">
        <v>51.88146023125438</v>
      </c>
      <c r="O96">
        <v>73.286782285391567</v>
      </c>
      <c r="P96">
        <v>27.530925362049757</v>
      </c>
      <c r="Q96">
        <v>9.586576954732509</v>
      </c>
      <c r="R96">
        <v>18.621586526726869</v>
      </c>
      <c r="S96">
        <v>11.589465564738292</v>
      </c>
      <c r="T96">
        <v>0</v>
      </c>
      <c r="U96">
        <v>62.110893660127488</v>
      </c>
      <c r="V96">
        <v>9.1039106145251409</v>
      </c>
      <c r="W96">
        <v>20.373820210939417</v>
      </c>
      <c r="X96">
        <v>64.7904810486841</v>
      </c>
      <c r="Y96">
        <v>0</v>
      </c>
      <c r="Z96">
        <v>2.8784289600000004</v>
      </c>
      <c r="AA96">
        <v>18.511436735999997</v>
      </c>
      <c r="AB96">
        <v>11.533435920000001</v>
      </c>
      <c r="AC96">
        <v>4.2505073280000003</v>
      </c>
      <c r="AD96">
        <v>8.0065281600000002</v>
      </c>
      <c r="AE96">
        <v>21.712535395200003</v>
      </c>
      <c r="AF96">
        <v>6.1515000000000004</v>
      </c>
      <c r="AG96">
        <v>19.692980159999998</v>
      </c>
      <c r="AH96">
        <v>41.093133119999997</v>
      </c>
      <c r="AI96">
        <v>0</v>
      </c>
      <c r="AJ96">
        <v>0</v>
      </c>
      <c r="AK96">
        <v>22.5747</v>
      </c>
      <c r="AL96">
        <v>0</v>
      </c>
      <c r="AM96">
        <v>6.9552893142857153</v>
      </c>
      <c r="AN96">
        <v>0</v>
      </c>
      <c r="AO96">
        <v>9.0387360000000001</v>
      </c>
      <c r="AP96">
        <v>1.6878456000000002</v>
      </c>
      <c r="AQ96">
        <v>15.45918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35.371689428499479</v>
      </c>
      <c r="BB96">
        <f t="shared" si="1"/>
        <v>1020.4996314249557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400.35651571292271</v>
      </c>
      <c r="L97">
        <v>11.039650392852618</v>
      </c>
      <c r="M97">
        <v>62.386481204736178</v>
      </c>
      <c r="N97">
        <v>51.88146023125438</v>
      </c>
      <c r="O97">
        <v>73.286782285391567</v>
      </c>
      <c r="P97">
        <v>27.530925362049757</v>
      </c>
      <c r="Q97">
        <v>9.586576954732509</v>
      </c>
      <c r="R97">
        <v>18.621586526726869</v>
      </c>
      <c r="S97">
        <v>11.589465564738292</v>
      </c>
      <c r="T97">
        <v>0</v>
      </c>
      <c r="U97">
        <v>62.110893660127488</v>
      </c>
      <c r="V97">
        <v>9.1039106145251409</v>
      </c>
      <c r="W97">
        <v>20.373820210939417</v>
      </c>
      <c r="X97">
        <v>64.7904810486841</v>
      </c>
      <c r="Y97">
        <v>0</v>
      </c>
      <c r="Z97">
        <v>2.8784289600000004</v>
      </c>
      <c r="AA97">
        <v>18.511436735999997</v>
      </c>
      <c r="AB97">
        <v>11.533435920000001</v>
      </c>
      <c r="AC97">
        <v>4.2505073280000003</v>
      </c>
      <c r="AD97">
        <v>8.0065281600000002</v>
      </c>
      <c r="AE97">
        <v>21.712535395200003</v>
      </c>
      <c r="AF97">
        <v>6.1515000000000004</v>
      </c>
      <c r="AG97">
        <v>19.841047679999996</v>
      </c>
      <c r="AH97">
        <v>41.093133119999997</v>
      </c>
      <c r="AI97">
        <v>0</v>
      </c>
      <c r="AJ97">
        <v>0</v>
      </c>
      <c r="AK97">
        <v>22.5747</v>
      </c>
      <c r="AL97">
        <v>0</v>
      </c>
      <c r="AM97">
        <v>6.9552893142857153</v>
      </c>
      <c r="AN97">
        <v>0</v>
      </c>
      <c r="AO97">
        <v>9.0387360000000001</v>
      </c>
      <c r="AP97">
        <v>1.6878456000000002</v>
      </c>
      <c r="AQ97">
        <v>15.45918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35.114084725408247</v>
      </c>
      <c r="BB97">
        <f t="shared" si="1"/>
        <v>1013.0675558713583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379.45638905721711</v>
      </c>
      <c r="L98">
        <v>11.039650392852618</v>
      </c>
      <c r="M98">
        <v>62.386481204736178</v>
      </c>
      <c r="N98">
        <v>51.88146023125438</v>
      </c>
      <c r="O98">
        <v>73.286782285391567</v>
      </c>
      <c r="P98">
        <v>27.530925362049757</v>
      </c>
      <c r="Q98">
        <v>9.586576954732509</v>
      </c>
      <c r="R98">
        <v>18.621586526726869</v>
      </c>
      <c r="S98">
        <v>11.589465564738292</v>
      </c>
      <c r="T98">
        <v>0</v>
      </c>
      <c r="U98">
        <v>62.110893660127488</v>
      </c>
      <c r="V98">
        <v>9.1039106145251409</v>
      </c>
      <c r="W98">
        <v>20.373820210939417</v>
      </c>
      <c r="X98">
        <v>64.7904810486841</v>
      </c>
      <c r="Y98">
        <v>0</v>
      </c>
      <c r="Z98">
        <v>2.8784289600000004</v>
      </c>
      <c r="AA98">
        <v>18.511436735999997</v>
      </c>
      <c r="AB98">
        <v>11.533435920000001</v>
      </c>
      <c r="AC98">
        <v>4.2505073280000003</v>
      </c>
      <c r="AD98">
        <v>8.0065281600000002</v>
      </c>
      <c r="AE98">
        <v>21.712535395200003</v>
      </c>
      <c r="AF98">
        <v>6.1515000000000004</v>
      </c>
      <c r="AG98">
        <v>19.841047679999996</v>
      </c>
      <c r="AH98">
        <v>41.093133119999997</v>
      </c>
      <c r="AI98">
        <v>0</v>
      </c>
      <c r="AJ98">
        <v>0</v>
      </c>
      <c r="AK98">
        <v>22.5747</v>
      </c>
      <c r="AL98">
        <v>0</v>
      </c>
      <c r="AM98">
        <v>6.9552893142857153</v>
      </c>
      <c r="AN98">
        <v>0</v>
      </c>
      <c r="AO98">
        <v>9.0387360000000001</v>
      </c>
      <c r="AP98">
        <v>1.6878456000000002</v>
      </c>
      <c r="AQ98">
        <v>15.45918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34.413930486450113</v>
      </c>
      <c r="BB98">
        <f t="shared" si="1"/>
        <v>992.86758345461078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9.6214759615384613E-4</v>
      </c>
      <c r="K99">
        <f t="shared" si="2"/>
        <v>7.0756669748046299</v>
      </c>
      <c r="L99">
        <f t="shared" si="2"/>
        <v>8.00378800221348E-2</v>
      </c>
      <c r="M99">
        <f t="shared" si="2"/>
        <v>1.3547540753216891</v>
      </c>
      <c r="N99">
        <f t="shared" si="2"/>
        <v>1.1724890951427127</v>
      </c>
      <c r="O99">
        <f t="shared" si="2"/>
        <v>1.6656727806749547</v>
      </c>
      <c r="P99">
        <f t="shared" si="2"/>
        <v>0.60062069615397695</v>
      </c>
      <c r="Q99">
        <f t="shared" si="2"/>
        <v>9.840901028538715E-2</v>
      </c>
      <c r="R99">
        <f t="shared" si="2"/>
        <v>0.14342858817476542</v>
      </c>
      <c r="S99">
        <f t="shared" si="2"/>
        <v>9.9706535099453986E-2</v>
      </c>
      <c r="T99">
        <f t="shared" si="2"/>
        <v>0</v>
      </c>
      <c r="U99">
        <f t="shared" si="2"/>
        <v>1.490661447843062</v>
      </c>
      <c r="V99">
        <f t="shared" si="2"/>
        <v>6.6037117885688973E-2</v>
      </c>
      <c r="W99">
        <f t="shared" si="2"/>
        <v>0.29505153350776209</v>
      </c>
      <c r="X99">
        <f t="shared" si="2"/>
        <v>1.2456498787836983</v>
      </c>
      <c r="Y99">
        <f t="shared" si="2"/>
        <v>0</v>
      </c>
      <c r="Z99">
        <f t="shared" si="2"/>
        <v>6.9304047120000017E-2</v>
      </c>
      <c r="AA99">
        <f t="shared" si="2"/>
        <v>0.17347914244799989</v>
      </c>
      <c r="AB99">
        <f t="shared" si="2"/>
        <v>0.20603868544799961</v>
      </c>
      <c r="AC99">
        <f t="shared" si="2"/>
        <v>0.14986897318080028</v>
      </c>
      <c r="AD99">
        <f t="shared" si="2"/>
        <v>0.22535765946000022</v>
      </c>
      <c r="AE99">
        <f t="shared" si="2"/>
        <v>0.52110084948479884</v>
      </c>
      <c r="AF99">
        <f t="shared" si="2"/>
        <v>0.15009660000000016</v>
      </c>
      <c r="AG99">
        <f t="shared" si="2"/>
        <v>0.3603963436799994</v>
      </c>
      <c r="AH99">
        <f t="shared" si="2"/>
        <v>0.73216899683999936</v>
      </c>
      <c r="AI99">
        <f t="shared" si="2"/>
        <v>5.4512405999999985E-2</v>
      </c>
      <c r="AJ99">
        <f t="shared" si="2"/>
        <v>0</v>
      </c>
      <c r="AK99">
        <f t="shared" si="2"/>
        <v>0.54179279999999908</v>
      </c>
      <c r="AL99">
        <f t="shared" si="2"/>
        <v>0.22842815000000002</v>
      </c>
      <c r="AM99">
        <f t="shared" si="2"/>
        <v>0.15069793514285709</v>
      </c>
      <c r="AN99">
        <f t="shared" si="2"/>
        <v>0</v>
      </c>
      <c r="AO99">
        <f t="shared" si="2"/>
        <v>0.31603294799999954</v>
      </c>
      <c r="AP99">
        <f t="shared" si="2"/>
        <v>6.9032885040000033E-2</v>
      </c>
      <c r="AQ99">
        <f t="shared" si="2"/>
        <v>0.17640496499999997</v>
      </c>
      <c r="AR99">
        <f t="shared" si="2"/>
        <v>0.49930188479999915</v>
      </c>
      <c r="AS99">
        <f t="shared" si="2"/>
        <v>0.33702271128000028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0.68173125278129532</v>
      </c>
      <c r="BB99">
        <f t="shared" si="1"/>
        <v>19.668454491439224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165.03156792878119</v>
      </c>
      <c r="L3">
        <v>63.62039699972609</v>
      </c>
      <c r="M3">
        <v>0</v>
      </c>
      <c r="N3">
        <v>29.996879379817798</v>
      </c>
      <c r="O3">
        <v>50.378842714608432</v>
      </c>
      <c r="P3">
        <v>69.039408095061276</v>
      </c>
      <c r="Q3">
        <v>4.3548351769911502</v>
      </c>
      <c r="R3">
        <v>10.771245581192858</v>
      </c>
      <c r="S3">
        <v>6.7048619282195627</v>
      </c>
      <c r="T3">
        <v>0</v>
      </c>
      <c r="U3">
        <v>292.4168043682364</v>
      </c>
      <c r="V3">
        <v>5.2654624426078964</v>
      </c>
      <c r="W3">
        <v>8.835077869302582</v>
      </c>
      <c r="X3">
        <v>37.470745544235925</v>
      </c>
      <c r="Y3">
        <v>0</v>
      </c>
      <c r="Z3">
        <v>0</v>
      </c>
      <c r="AA3">
        <v>9.6316800000000011</v>
      </c>
      <c r="AB3">
        <v>3.3181035999999993</v>
      </c>
      <c r="AC3">
        <v>2.4581713599999997</v>
      </c>
      <c r="AD3">
        <v>6.9455537999999999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13.053150000000002</v>
      </c>
      <c r="AL3">
        <v>16.968250000000001</v>
      </c>
      <c r="AM3">
        <v>0</v>
      </c>
      <c r="AN3">
        <v>0</v>
      </c>
      <c r="AO3">
        <v>7.8409800000000009</v>
      </c>
      <c r="AP3">
        <v>1.4641829999999998</v>
      </c>
      <c r="AQ3">
        <v>0</v>
      </c>
      <c r="AR3">
        <v>13.600175999999998</v>
      </c>
      <c r="AS3">
        <v>8.337011519999999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28.938151391922503</v>
      </c>
      <c r="BB3">
        <f>SUM(B3:AZ3)-BA3</f>
        <v>834.8872755408587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165.03156792878119</v>
      </c>
      <c r="L4">
        <v>63.62039699972609</v>
      </c>
      <c r="M4">
        <v>0</v>
      </c>
      <c r="N4">
        <v>29.996879379817798</v>
      </c>
      <c r="O4">
        <v>50.378842714608432</v>
      </c>
      <c r="P4">
        <v>69.039408095061276</v>
      </c>
      <c r="Q4">
        <v>4.3548351769911502</v>
      </c>
      <c r="R4">
        <v>10.771245581192858</v>
      </c>
      <c r="S4">
        <v>6.7048619282195627</v>
      </c>
      <c r="T4">
        <v>0</v>
      </c>
      <c r="U4">
        <v>292.4168043682364</v>
      </c>
      <c r="V4">
        <v>5.2654624426078964</v>
      </c>
      <c r="W4">
        <v>8.835077869302582</v>
      </c>
      <c r="X4">
        <v>37.470745544235925</v>
      </c>
      <c r="Y4">
        <v>0</v>
      </c>
      <c r="Z4">
        <v>0</v>
      </c>
      <c r="AA4">
        <v>7.1234300000000008</v>
      </c>
      <c r="AB4">
        <v>3.3181035999999993</v>
      </c>
      <c r="AC4">
        <v>2.4581713599999997</v>
      </c>
      <c r="AD4">
        <v>6.9455537999999999</v>
      </c>
      <c r="AE4">
        <v>12.556885224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13.053150000000002</v>
      </c>
      <c r="AL4">
        <v>16.968250000000001</v>
      </c>
      <c r="AM4">
        <v>0</v>
      </c>
      <c r="AN4">
        <v>0</v>
      </c>
      <c r="AO4">
        <v>7.8409800000000009</v>
      </c>
      <c r="AP4">
        <v>1.4641829999999998</v>
      </c>
      <c r="AQ4">
        <v>0</v>
      </c>
      <c r="AR4">
        <v>13.600175999999998</v>
      </c>
      <c r="AS4">
        <v>8.337011519999999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28.655091759922506</v>
      </c>
      <c r="BB4">
        <f t="shared" ref="BB4:BB67" si="0">SUM(B4:AZ4)-BA4</f>
        <v>826.72079657285872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165.03156792878119</v>
      </c>
      <c r="L5">
        <v>63.62039699972609</v>
      </c>
      <c r="M5">
        <v>0</v>
      </c>
      <c r="N5">
        <v>29.996879379817798</v>
      </c>
      <c r="O5">
        <v>50.378842714608432</v>
      </c>
      <c r="P5">
        <v>69.039408095061276</v>
      </c>
      <c r="Q5">
        <v>4.3548351769911502</v>
      </c>
      <c r="R5">
        <v>10.771245581192858</v>
      </c>
      <c r="S5">
        <v>6.7048619282195627</v>
      </c>
      <c r="T5">
        <v>0</v>
      </c>
      <c r="U5">
        <v>292.4168043682364</v>
      </c>
      <c r="V5">
        <v>5.2654624426078964</v>
      </c>
      <c r="W5">
        <v>8.835077869302582</v>
      </c>
      <c r="X5">
        <v>37.470745544235925</v>
      </c>
      <c r="Y5">
        <v>0</v>
      </c>
      <c r="Z5">
        <v>0</v>
      </c>
      <c r="AA5">
        <v>7.1234300000000008</v>
      </c>
      <c r="AB5">
        <v>3.3181035999999993</v>
      </c>
      <c r="AC5">
        <v>2.4581713599999997</v>
      </c>
      <c r="AD5">
        <v>6.9455537999999999</v>
      </c>
      <c r="AE5">
        <v>12.556885224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13.053150000000002</v>
      </c>
      <c r="AL5">
        <v>16.968250000000001</v>
      </c>
      <c r="AM5">
        <v>0</v>
      </c>
      <c r="AN5">
        <v>0</v>
      </c>
      <c r="AO5">
        <v>7.8409800000000009</v>
      </c>
      <c r="AP5">
        <v>2.8958285999999998</v>
      </c>
      <c r="AQ5">
        <v>0</v>
      </c>
      <c r="AR5">
        <v>13.600175999999998</v>
      </c>
      <c r="AS5">
        <v>8.337011519999999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28.504018655922508</v>
      </c>
      <c r="BB5">
        <f t="shared" si="0"/>
        <v>822.36222667685854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165.03156792878119</v>
      </c>
      <c r="L6">
        <v>63.62039699972609</v>
      </c>
      <c r="M6">
        <v>0</v>
      </c>
      <c r="N6">
        <v>29.996879379817798</v>
      </c>
      <c r="O6">
        <v>50.378842714608432</v>
      </c>
      <c r="P6">
        <v>69.039408095061276</v>
      </c>
      <c r="Q6">
        <v>4.3548351769911502</v>
      </c>
      <c r="R6">
        <v>10.771245581192858</v>
      </c>
      <c r="S6">
        <v>6.7048619282195627</v>
      </c>
      <c r="T6">
        <v>0</v>
      </c>
      <c r="U6">
        <v>292.4168043682364</v>
      </c>
      <c r="V6">
        <v>5.2654624426078964</v>
      </c>
      <c r="W6">
        <v>8.835077869302582</v>
      </c>
      <c r="X6">
        <v>37.470745544235925</v>
      </c>
      <c r="Y6">
        <v>0</v>
      </c>
      <c r="Z6">
        <v>0</v>
      </c>
      <c r="AA6">
        <v>7.1234300000000008</v>
      </c>
      <c r="AB6">
        <v>3.3181035999999993</v>
      </c>
      <c r="AC6">
        <v>2.4581713599999997</v>
      </c>
      <c r="AD6">
        <v>4.6303692000000005</v>
      </c>
      <c r="AE6">
        <v>12.556885224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13.053150000000002</v>
      </c>
      <c r="AL6">
        <v>16.968250000000001</v>
      </c>
      <c r="AM6">
        <v>0</v>
      </c>
      <c r="AN6">
        <v>0</v>
      </c>
      <c r="AO6">
        <v>7.8409800000000009</v>
      </c>
      <c r="AP6">
        <v>2.8958285999999998</v>
      </c>
      <c r="AQ6">
        <v>0</v>
      </c>
      <c r="AR6">
        <v>13.600175999999998</v>
      </c>
      <c r="AS6">
        <v>8.337011519999999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28.227426879922511</v>
      </c>
      <c r="BB6">
        <f t="shared" si="0"/>
        <v>814.38234525285861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165.03156792878119</v>
      </c>
      <c r="L7">
        <v>63.62039699972609</v>
      </c>
      <c r="M7">
        <v>0</v>
      </c>
      <c r="N7">
        <v>29.996879379817798</v>
      </c>
      <c r="O7">
        <v>50.378842714608432</v>
      </c>
      <c r="P7">
        <v>69.039408095061276</v>
      </c>
      <c r="Q7">
        <v>4.3548351769911502</v>
      </c>
      <c r="R7">
        <v>10.771245581192858</v>
      </c>
      <c r="S7">
        <v>6.7048619282195627</v>
      </c>
      <c r="T7">
        <v>0</v>
      </c>
      <c r="U7">
        <v>292.4168043682364</v>
      </c>
      <c r="V7">
        <v>5.2654624426078964</v>
      </c>
      <c r="W7">
        <v>8.8360775015160691</v>
      </c>
      <c r="X7">
        <v>37.465080146484375</v>
      </c>
      <c r="Y7">
        <v>0</v>
      </c>
      <c r="Z7">
        <v>0</v>
      </c>
      <c r="AA7">
        <v>3.4112200000000001</v>
      </c>
      <c r="AB7">
        <v>3.3181035999999993</v>
      </c>
      <c r="AC7">
        <v>2.4581713599999997</v>
      </c>
      <c r="AD7">
        <v>4.6303692000000005</v>
      </c>
      <c r="AE7">
        <v>12.556885224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13.053150000000002</v>
      </c>
      <c r="AL7">
        <v>17.706000000000003</v>
      </c>
      <c r="AM7">
        <v>0</v>
      </c>
      <c r="AN7">
        <v>0</v>
      </c>
      <c r="AO7">
        <v>7.8409800000000009</v>
      </c>
      <c r="AP7">
        <v>1.3014959999999998</v>
      </c>
      <c r="AQ7">
        <v>0</v>
      </c>
      <c r="AR7">
        <v>12.61872</v>
      </c>
      <c r="AS7">
        <v>8.337011519999999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28.041337503968961</v>
      </c>
      <c r="BB7">
        <f t="shared" si="0"/>
        <v>809.01352026327424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165.03156792878119</v>
      </c>
      <c r="L8">
        <v>63.62039699972609</v>
      </c>
      <c r="M8">
        <v>0</v>
      </c>
      <c r="N8">
        <v>29.996879379817798</v>
      </c>
      <c r="O8">
        <v>50.378842714608432</v>
      </c>
      <c r="P8">
        <v>69.039408095061276</v>
      </c>
      <c r="Q8">
        <v>4.3548351769911502</v>
      </c>
      <c r="R8">
        <v>10.771245581192858</v>
      </c>
      <c r="S8">
        <v>6.7048619282195627</v>
      </c>
      <c r="T8">
        <v>0</v>
      </c>
      <c r="U8">
        <v>292.4168043682364</v>
      </c>
      <c r="V8">
        <v>5.2654624426078964</v>
      </c>
      <c r="W8">
        <v>8.8360775015160691</v>
      </c>
      <c r="X8">
        <v>37.465080146484375</v>
      </c>
      <c r="Y8">
        <v>0</v>
      </c>
      <c r="Z8">
        <v>0</v>
      </c>
      <c r="AA8">
        <v>3.4112200000000001</v>
      </c>
      <c r="AB8">
        <v>3.3181035999999993</v>
      </c>
      <c r="AC8">
        <v>2.4581713599999997</v>
      </c>
      <c r="AD8">
        <v>4.6303692000000005</v>
      </c>
      <c r="AE8">
        <v>12.556885224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13.053150000000002</v>
      </c>
      <c r="AL8">
        <v>17.706000000000003</v>
      </c>
      <c r="AM8">
        <v>0</v>
      </c>
      <c r="AN8">
        <v>0</v>
      </c>
      <c r="AO8">
        <v>7.8409800000000009</v>
      </c>
      <c r="AP8">
        <v>1.3014959999999998</v>
      </c>
      <c r="AQ8">
        <v>0</v>
      </c>
      <c r="AR8">
        <v>12.61872</v>
      </c>
      <c r="AS8">
        <v>8.337011519999999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28.041337503968961</v>
      </c>
      <c r="BB8">
        <f t="shared" si="0"/>
        <v>809.01352026327424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165.03156792878119</v>
      </c>
      <c r="L9">
        <v>63.62039699972609</v>
      </c>
      <c r="M9">
        <v>0</v>
      </c>
      <c r="N9">
        <v>29.996879379817798</v>
      </c>
      <c r="O9">
        <v>50.378842714608432</v>
      </c>
      <c r="P9">
        <v>69.039408095061276</v>
      </c>
      <c r="Q9">
        <v>4.3548351769911502</v>
      </c>
      <c r="R9">
        <v>10.771245581192858</v>
      </c>
      <c r="S9">
        <v>6.7048619282195627</v>
      </c>
      <c r="T9">
        <v>0</v>
      </c>
      <c r="U9">
        <v>292.4168043682364</v>
      </c>
      <c r="V9">
        <v>5.2654624426078964</v>
      </c>
      <c r="W9">
        <v>8.8360775015160691</v>
      </c>
      <c r="X9">
        <v>37.465080146484375</v>
      </c>
      <c r="Y9">
        <v>0</v>
      </c>
      <c r="Z9">
        <v>0</v>
      </c>
      <c r="AA9">
        <v>0</v>
      </c>
      <c r="AB9">
        <v>3.3181035999999993</v>
      </c>
      <c r="AC9">
        <v>2.4581713599999997</v>
      </c>
      <c r="AD9">
        <v>4.6303692000000005</v>
      </c>
      <c r="AE9">
        <v>12.556885224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13.053150000000002</v>
      </c>
      <c r="AL9">
        <v>17.706000000000003</v>
      </c>
      <c r="AM9">
        <v>0</v>
      </c>
      <c r="AN9">
        <v>0</v>
      </c>
      <c r="AO9">
        <v>7.8409800000000009</v>
      </c>
      <c r="AP9">
        <v>1.3014959999999998</v>
      </c>
      <c r="AQ9">
        <v>0</v>
      </c>
      <c r="AR9">
        <v>13.600175999999998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27.952065393968955</v>
      </c>
      <c r="BB9">
        <f t="shared" si="0"/>
        <v>806.43795213527426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165.03114243016441</v>
      </c>
      <c r="L10">
        <v>63.621395685018435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4.3548351769911502</v>
      </c>
      <c r="R10">
        <v>10.771245581192858</v>
      </c>
      <c r="S10">
        <v>6.7048619282195627</v>
      </c>
      <c r="T10">
        <v>0</v>
      </c>
      <c r="U10">
        <v>292.4168043682364</v>
      </c>
      <c r="V10">
        <v>5.2654624426078964</v>
      </c>
      <c r="W10">
        <v>8.8360775015160691</v>
      </c>
      <c r="X10">
        <v>37.465080146484375</v>
      </c>
      <c r="Y10">
        <v>0</v>
      </c>
      <c r="Z10">
        <v>0</v>
      </c>
      <c r="AA10">
        <v>0</v>
      </c>
      <c r="AB10">
        <v>3.3181035999999993</v>
      </c>
      <c r="AC10">
        <v>2.4581713599999997</v>
      </c>
      <c r="AD10">
        <v>4.6303692000000005</v>
      </c>
      <c r="AE10">
        <v>12.556885224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13.053150000000002</v>
      </c>
      <c r="AL10">
        <v>17.706000000000003</v>
      </c>
      <c r="AM10">
        <v>0</v>
      </c>
      <c r="AN10">
        <v>0</v>
      </c>
      <c r="AO10">
        <v>7.8409800000000009</v>
      </c>
      <c r="AP10">
        <v>1.3014959999999998</v>
      </c>
      <c r="AQ10">
        <v>0</v>
      </c>
      <c r="AR10">
        <v>13.600175999999998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27.952084703981949</v>
      </c>
      <c r="BB10">
        <f t="shared" si="0"/>
        <v>806.43850601193685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165.03114243016441</v>
      </c>
      <c r="L11">
        <v>64.780256230968902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4.644467920353982</v>
      </c>
      <c r="R11">
        <v>10.771245581192858</v>
      </c>
      <c r="S11">
        <v>6.7048619282195627</v>
      </c>
      <c r="T11">
        <v>0</v>
      </c>
      <c r="U11">
        <v>292.4168043682364</v>
      </c>
      <c r="V11">
        <v>5.2654624426078964</v>
      </c>
      <c r="W11">
        <v>8.8360775015160691</v>
      </c>
      <c r="X11">
        <v>37.465080146484375</v>
      </c>
      <c r="Y11">
        <v>0</v>
      </c>
      <c r="Z11">
        <v>0</v>
      </c>
      <c r="AA11">
        <v>0</v>
      </c>
      <c r="AB11">
        <v>3.3181035999999993</v>
      </c>
      <c r="AC11">
        <v>2.4581713599999997</v>
      </c>
      <c r="AD11">
        <v>4.6303692000000005</v>
      </c>
      <c r="AE11">
        <v>12.556885224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13.053150000000002</v>
      </c>
      <c r="AL11">
        <v>17.706000000000003</v>
      </c>
      <c r="AM11">
        <v>1.3406171428571423</v>
      </c>
      <c r="AN11">
        <v>0</v>
      </c>
      <c r="AO11">
        <v>7.8409800000000009</v>
      </c>
      <c r="AP11">
        <v>1.6268700000000003</v>
      </c>
      <c r="AQ11">
        <v>0</v>
      </c>
      <c r="AR11">
        <v>3.3649919999999995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27.713541480060162</v>
      </c>
      <c r="BB11">
        <f t="shared" si="0"/>
        <v>799.55634966802904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165.03114243016441</v>
      </c>
      <c r="L12">
        <v>63.620694574750608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4.9134126106194698</v>
      </c>
      <c r="R12">
        <v>10.771245581192858</v>
      </c>
      <c r="S12">
        <v>6.7048619282195627</v>
      </c>
      <c r="T12">
        <v>0</v>
      </c>
      <c r="U12">
        <v>292.4168043682364</v>
      </c>
      <c r="V12">
        <v>5.2654624426078964</v>
      </c>
      <c r="W12">
        <v>8.8360775015160691</v>
      </c>
      <c r="X12">
        <v>37.465080146484375</v>
      </c>
      <c r="Y12">
        <v>0</v>
      </c>
      <c r="Z12">
        <v>0</v>
      </c>
      <c r="AA12">
        <v>0</v>
      </c>
      <c r="AB12">
        <v>3.3181035999999993</v>
      </c>
      <c r="AC12">
        <v>2.4581713599999997</v>
      </c>
      <c r="AD12">
        <v>4.6303692000000005</v>
      </c>
      <c r="AE12">
        <v>12.556885224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13.053150000000002</v>
      </c>
      <c r="AL12">
        <v>17.706000000000003</v>
      </c>
      <c r="AM12">
        <v>1.3406171428571423</v>
      </c>
      <c r="AN12">
        <v>0</v>
      </c>
      <c r="AO12">
        <v>7.8409800000000009</v>
      </c>
      <c r="AP12">
        <v>1.6268700000000003</v>
      </c>
      <c r="AQ12">
        <v>0</v>
      </c>
      <c r="AR12">
        <v>3.3649919999999995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27.683705755777506</v>
      </c>
      <c r="BB12">
        <f t="shared" si="0"/>
        <v>798.69556842635893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165.03114243016441</v>
      </c>
      <c r="L13">
        <v>63.620565396337362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4.9134126106194698</v>
      </c>
      <c r="R13">
        <v>10.771245581192858</v>
      </c>
      <c r="S13">
        <v>6.7048619282195627</v>
      </c>
      <c r="T13">
        <v>0</v>
      </c>
      <c r="U13">
        <v>292.4168043682364</v>
      </c>
      <c r="V13">
        <v>5.2654624426078964</v>
      </c>
      <c r="W13">
        <v>8.8360775015160691</v>
      </c>
      <c r="X13">
        <v>37.465080146484375</v>
      </c>
      <c r="Y13">
        <v>0</v>
      </c>
      <c r="Z13">
        <v>0</v>
      </c>
      <c r="AA13">
        <v>0</v>
      </c>
      <c r="AB13">
        <v>3.3181035999999993</v>
      </c>
      <c r="AC13">
        <v>2.4581713599999997</v>
      </c>
      <c r="AD13">
        <v>4.6303692000000005</v>
      </c>
      <c r="AE13">
        <v>12.556885224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13.053150000000002</v>
      </c>
      <c r="AL13">
        <v>17.706000000000003</v>
      </c>
      <c r="AM13">
        <v>4.021851428571428</v>
      </c>
      <c r="AN13">
        <v>0</v>
      </c>
      <c r="AO13">
        <v>7.8409800000000009</v>
      </c>
      <c r="AP13">
        <v>1.6268700000000003</v>
      </c>
      <c r="AQ13">
        <v>0</v>
      </c>
      <c r="AR13">
        <v>3.3649919999999995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27.773522640373304</v>
      </c>
      <c r="BB13">
        <f t="shared" si="0"/>
        <v>801.28685664906402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165.03114243016441</v>
      </c>
      <c r="L14">
        <v>63.620565396337362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4.9134126106194698</v>
      </c>
      <c r="R14">
        <v>10.771245581192858</v>
      </c>
      <c r="S14">
        <v>6.7048619282195627</v>
      </c>
      <c r="T14">
        <v>0</v>
      </c>
      <c r="U14">
        <v>292.4168043682364</v>
      </c>
      <c r="V14">
        <v>5.2654624426078964</v>
      </c>
      <c r="W14">
        <v>8.8360775015160691</v>
      </c>
      <c r="X14">
        <v>37.465080146484375</v>
      </c>
      <c r="Y14">
        <v>0</v>
      </c>
      <c r="Z14">
        <v>0</v>
      </c>
      <c r="AA14">
        <v>0</v>
      </c>
      <c r="AB14">
        <v>3.3181035999999993</v>
      </c>
      <c r="AC14">
        <v>2.4581713599999997</v>
      </c>
      <c r="AD14">
        <v>4.6303692000000005</v>
      </c>
      <c r="AE14">
        <v>12.556885224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13.053150000000002</v>
      </c>
      <c r="AL14">
        <v>17.706000000000003</v>
      </c>
      <c r="AM14">
        <v>4.021851428571428</v>
      </c>
      <c r="AN14">
        <v>0</v>
      </c>
      <c r="AO14">
        <v>7.8409800000000009</v>
      </c>
      <c r="AP14">
        <v>1.6268700000000003</v>
      </c>
      <c r="AQ14">
        <v>0</v>
      </c>
      <c r="AR14">
        <v>8.4124799999999986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27.942613488373304</v>
      </c>
      <c r="BB14">
        <f t="shared" si="0"/>
        <v>806.16525380106395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165.03114243016441</v>
      </c>
      <c r="L15">
        <v>63.621410751867145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5.7322816422613529</v>
      </c>
      <c r="R15">
        <v>10.771245581192858</v>
      </c>
      <c r="S15">
        <v>6.7048619282195627</v>
      </c>
      <c r="T15">
        <v>0</v>
      </c>
      <c r="U15">
        <v>292.4168043682364</v>
      </c>
      <c r="V15">
        <v>5.2654624426078964</v>
      </c>
      <c r="W15">
        <v>8.8360775015160691</v>
      </c>
      <c r="X15">
        <v>37.465080146484375</v>
      </c>
      <c r="Y15">
        <v>0</v>
      </c>
      <c r="Z15">
        <v>0</v>
      </c>
      <c r="AA15">
        <v>0</v>
      </c>
      <c r="AB15">
        <v>3.3181035999999993</v>
      </c>
      <c r="AC15">
        <v>2.4581713599999997</v>
      </c>
      <c r="AD15">
        <v>4.6303692000000005</v>
      </c>
      <c r="AE15">
        <v>12.556885224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13.053150000000002</v>
      </c>
      <c r="AL15">
        <v>15.345200000000004</v>
      </c>
      <c r="AM15">
        <v>4.021851428571428</v>
      </c>
      <c r="AN15">
        <v>0</v>
      </c>
      <c r="AO15">
        <v>7.8409800000000009</v>
      </c>
      <c r="AP15">
        <v>1.6268700000000003</v>
      </c>
      <c r="AQ15">
        <v>0</v>
      </c>
      <c r="AR15">
        <v>12.61872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28.031896582000474</v>
      </c>
      <c r="BB15">
        <f t="shared" si="0"/>
        <v>808.74112509460861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165.03114243016441</v>
      </c>
      <c r="L16">
        <v>63.620666648008218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5.7322816422613529</v>
      </c>
      <c r="R16">
        <v>10.771245581192858</v>
      </c>
      <c r="S16">
        <v>6.7048619282195627</v>
      </c>
      <c r="T16">
        <v>0</v>
      </c>
      <c r="U16">
        <v>292.4168043682364</v>
      </c>
      <c r="V16">
        <v>5.2654624426078964</v>
      </c>
      <c r="W16">
        <v>8.8360775015160691</v>
      </c>
      <c r="X16">
        <v>37.465080146484375</v>
      </c>
      <c r="Y16">
        <v>0</v>
      </c>
      <c r="Z16">
        <v>0</v>
      </c>
      <c r="AA16">
        <v>0</v>
      </c>
      <c r="AB16">
        <v>3.3181035999999993</v>
      </c>
      <c r="AC16">
        <v>2.4581713599999997</v>
      </c>
      <c r="AD16">
        <v>4.6303692000000005</v>
      </c>
      <c r="AE16">
        <v>12.556885224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13.053150000000002</v>
      </c>
      <c r="AL16">
        <v>15.345200000000004</v>
      </c>
      <c r="AM16">
        <v>4.021851428571428</v>
      </c>
      <c r="AN16">
        <v>0</v>
      </c>
      <c r="AO16">
        <v>7.8409800000000009</v>
      </c>
      <c r="AP16">
        <v>1.6268700000000003</v>
      </c>
      <c r="AQ16">
        <v>0</v>
      </c>
      <c r="AR16">
        <v>12.61872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28.031871653859387</v>
      </c>
      <c r="BB16">
        <f t="shared" si="0"/>
        <v>808.7404059188907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165.03114243016441</v>
      </c>
      <c r="L17">
        <v>63.620666648008218</v>
      </c>
      <c r="M17">
        <v>0</v>
      </c>
      <c r="N17">
        <v>29.996879379817798</v>
      </c>
      <c r="O17">
        <v>50.378842714608432</v>
      </c>
      <c r="P17">
        <v>69.039408095061276</v>
      </c>
      <c r="Q17">
        <v>5.7322816422613529</v>
      </c>
      <c r="R17">
        <v>10.771245581192858</v>
      </c>
      <c r="S17">
        <v>6.7048619282195627</v>
      </c>
      <c r="T17">
        <v>0</v>
      </c>
      <c r="U17">
        <v>292.4168043682364</v>
      </c>
      <c r="V17">
        <v>5.2654624426078964</v>
      </c>
      <c r="W17">
        <v>8.8360775015160691</v>
      </c>
      <c r="X17">
        <v>37.465080146484375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4.6303692000000005</v>
      </c>
      <c r="AE17">
        <v>12.556885224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13.053150000000002</v>
      </c>
      <c r="AL17">
        <v>14.755000000000004</v>
      </c>
      <c r="AM17">
        <v>4.021851428571428</v>
      </c>
      <c r="AN17">
        <v>0</v>
      </c>
      <c r="AO17">
        <v>7.8409800000000009</v>
      </c>
      <c r="AP17">
        <v>1.6268700000000003</v>
      </c>
      <c r="AQ17">
        <v>0</v>
      </c>
      <c r="AR17">
        <v>12.61872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28.067866161859396</v>
      </c>
      <c r="BB17">
        <f t="shared" si="0"/>
        <v>809.77887661089073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165.03114243016441</v>
      </c>
      <c r="L18">
        <v>63.620666648008218</v>
      </c>
      <c r="M18">
        <v>0</v>
      </c>
      <c r="N18">
        <v>29.996879379817798</v>
      </c>
      <c r="O18">
        <v>50.378842714608432</v>
      </c>
      <c r="P18">
        <v>69.039408095061276</v>
      </c>
      <c r="Q18">
        <v>5.7322816422613529</v>
      </c>
      <c r="R18">
        <v>10.771245581192858</v>
      </c>
      <c r="S18">
        <v>6.7048619282195627</v>
      </c>
      <c r="T18">
        <v>0</v>
      </c>
      <c r="U18">
        <v>292.4168043682364</v>
      </c>
      <c r="V18">
        <v>5.2654624426078964</v>
      </c>
      <c r="W18">
        <v>8.8360775015160691</v>
      </c>
      <c r="X18">
        <v>37.465080146484375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4.6303692000000005</v>
      </c>
      <c r="AE18">
        <v>12.556885224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13.053150000000002</v>
      </c>
      <c r="AL18">
        <v>14.755000000000004</v>
      </c>
      <c r="AM18">
        <v>4.021851428571428</v>
      </c>
      <c r="AN18">
        <v>0</v>
      </c>
      <c r="AO18">
        <v>7.8409800000000009</v>
      </c>
      <c r="AP18">
        <v>1.6268700000000003</v>
      </c>
      <c r="AQ18">
        <v>0</v>
      </c>
      <c r="AR18">
        <v>12.61872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28.067866161859396</v>
      </c>
      <c r="BB18">
        <f t="shared" si="0"/>
        <v>809.77887661089073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159.50308419263985</v>
      </c>
      <c r="L19">
        <v>63.620666648008218</v>
      </c>
      <c r="M19">
        <v>0</v>
      </c>
      <c r="N19">
        <v>29.996879379817798</v>
      </c>
      <c r="O19">
        <v>50.378842714608432</v>
      </c>
      <c r="P19">
        <v>69.039408095061276</v>
      </c>
      <c r="Q19">
        <v>5.733932736363637</v>
      </c>
      <c r="R19">
        <v>10.771245581192858</v>
      </c>
      <c r="S19">
        <v>6.7048619282195627</v>
      </c>
      <c r="T19">
        <v>0</v>
      </c>
      <c r="U19">
        <v>292.4168043682364</v>
      </c>
      <c r="V19">
        <v>5.2654624426078964</v>
      </c>
      <c r="W19">
        <v>8.2361771795656153</v>
      </c>
      <c r="X19">
        <v>36.211402069211559</v>
      </c>
      <c r="Y19">
        <v>0</v>
      </c>
      <c r="Z19">
        <v>3.3293303999999995</v>
      </c>
      <c r="AA19">
        <v>0</v>
      </c>
      <c r="AB19">
        <v>3.3181035999999993</v>
      </c>
      <c r="AC19">
        <v>2.4581713599999997</v>
      </c>
      <c r="AD19">
        <v>4.6303692000000005</v>
      </c>
      <c r="AE19">
        <v>12.556885224</v>
      </c>
      <c r="AF19">
        <v>0</v>
      </c>
      <c r="AG19">
        <v>0</v>
      </c>
      <c r="AH19">
        <v>9.6215200000000021</v>
      </c>
      <c r="AI19">
        <v>0</v>
      </c>
      <c r="AJ19">
        <v>0</v>
      </c>
      <c r="AK19">
        <v>13.053150000000002</v>
      </c>
      <c r="AL19">
        <v>8.8530000000000015</v>
      </c>
      <c r="AM19">
        <v>4.021851428571428</v>
      </c>
      <c r="AN19">
        <v>0</v>
      </c>
      <c r="AO19">
        <v>7.8409800000000009</v>
      </c>
      <c r="AP19">
        <v>3.2212025999999998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27.855384210709996</v>
      </c>
      <c r="BB19">
        <f t="shared" si="0"/>
        <v>803.64860221939443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159.50308419263985</v>
      </c>
      <c r="L20">
        <v>63.620666648008218</v>
      </c>
      <c r="M20">
        <v>0</v>
      </c>
      <c r="N20">
        <v>29.996879379817798</v>
      </c>
      <c r="O20">
        <v>50.378842714608432</v>
      </c>
      <c r="P20">
        <v>69.039408095061276</v>
      </c>
      <c r="Q20">
        <v>5.733932736363637</v>
      </c>
      <c r="R20">
        <v>10.771245581192858</v>
      </c>
      <c r="S20">
        <v>6.7048619282195627</v>
      </c>
      <c r="T20">
        <v>0</v>
      </c>
      <c r="U20">
        <v>292.4168043682364</v>
      </c>
      <c r="V20">
        <v>5.2654624426078964</v>
      </c>
      <c r="W20">
        <v>8.2361771795656153</v>
      </c>
      <c r="X20">
        <v>36.211402069211559</v>
      </c>
      <c r="Y20">
        <v>0</v>
      </c>
      <c r="Z20">
        <v>3.3293303999999995</v>
      </c>
      <c r="AA20">
        <v>0</v>
      </c>
      <c r="AB20">
        <v>3.3181035999999993</v>
      </c>
      <c r="AC20">
        <v>2.4581713599999997</v>
      </c>
      <c r="AD20">
        <v>4.6303692000000005</v>
      </c>
      <c r="AE20">
        <v>12.556885224</v>
      </c>
      <c r="AF20">
        <v>0</v>
      </c>
      <c r="AG20">
        <v>0</v>
      </c>
      <c r="AH20">
        <v>9.6215200000000021</v>
      </c>
      <c r="AI20">
        <v>0</v>
      </c>
      <c r="AJ20">
        <v>0</v>
      </c>
      <c r="AK20">
        <v>13.053150000000002</v>
      </c>
      <c r="AL20">
        <v>8.8530000000000015</v>
      </c>
      <c r="AM20">
        <v>4.021851428571428</v>
      </c>
      <c r="AN20">
        <v>0</v>
      </c>
      <c r="AO20">
        <v>7.8409800000000009</v>
      </c>
      <c r="AP20">
        <v>3.2212025999999998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27.855384210709996</v>
      </c>
      <c r="BB20">
        <f t="shared" si="0"/>
        <v>803.64860221939443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159.50308419263985</v>
      </c>
      <c r="L21">
        <v>63.620666648008218</v>
      </c>
      <c r="M21">
        <v>0</v>
      </c>
      <c r="N21">
        <v>29.996879379817798</v>
      </c>
      <c r="O21">
        <v>50.378842714608432</v>
      </c>
      <c r="P21">
        <v>69.039408095061276</v>
      </c>
      <c r="Q21">
        <v>5.5453118743866536</v>
      </c>
      <c r="R21">
        <v>10.771245581192858</v>
      </c>
      <c r="S21">
        <v>6.7048619282195627</v>
      </c>
      <c r="T21">
        <v>0</v>
      </c>
      <c r="U21">
        <v>292.4168043682364</v>
      </c>
      <c r="V21">
        <v>5.2654624426078964</v>
      </c>
      <c r="W21">
        <v>8.1120137044967873</v>
      </c>
      <c r="X21">
        <v>36.211402069211559</v>
      </c>
      <c r="Y21">
        <v>0</v>
      </c>
      <c r="Z21">
        <v>3.3293303999999995</v>
      </c>
      <c r="AA21">
        <v>0</v>
      </c>
      <c r="AB21">
        <v>3.3181035999999993</v>
      </c>
      <c r="AC21">
        <v>2.4581713599999997</v>
      </c>
      <c r="AD21">
        <v>4.6303692000000005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13.053150000000002</v>
      </c>
      <c r="AL21">
        <v>11.804000000000002</v>
      </c>
      <c r="AM21">
        <v>4.021851428571428</v>
      </c>
      <c r="AN21">
        <v>0</v>
      </c>
      <c r="AO21">
        <v>7.8409800000000009</v>
      </c>
      <c r="AP21">
        <v>1.4641829999999998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28.159682533594683</v>
      </c>
      <c r="BB21">
        <f t="shared" si="0"/>
        <v>812.42784575946393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159.50308419263985</v>
      </c>
      <c r="L22">
        <v>63.620666648008218</v>
      </c>
      <c r="M22">
        <v>0</v>
      </c>
      <c r="N22">
        <v>29.996879379817798</v>
      </c>
      <c r="O22">
        <v>50.378842714608432</v>
      </c>
      <c r="P22">
        <v>69.039408095061276</v>
      </c>
      <c r="Q22">
        <v>5.5453118743866536</v>
      </c>
      <c r="R22">
        <v>10.771245581192858</v>
      </c>
      <c r="S22">
        <v>6.7048619282195627</v>
      </c>
      <c r="T22">
        <v>0</v>
      </c>
      <c r="U22">
        <v>292.4168043682364</v>
      </c>
      <c r="V22">
        <v>5.2654624426078964</v>
      </c>
      <c r="W22">
        <v>8.1120137044967873</v>
      </c>
      <c r="X22">
        <v>36.211402069211559</v>
      </c>
      <c r="Y22">
        <v>0</v>
      </c>
      <c r="Z22">
        <v>3.3293303999999995</v>
      </c>
      <c r="AA22">
        <v>0</v>
      </c>
      <c r="AB22">
        <v>3.3181035999999993</v>
      </c>
      <c r="AC22">
        <v>2.4581713599999997</v>
      </c>
      <c r="AD22">
        <v>4.6303692000000005</v>
      </c>
      <c r="AE22">
        <v>12.556885224</v>
      </c>
      <c r="AF22">
        <v>0</v>
      </c>
      <c r="AG22">
        <v>0</v>
      </c>
      <c r="AH22">
        <v>23.765154399999997</v>
      </c>
      <c r="AI22">
        <v>0</v>
      </c>
      <c r="AJ22">
        <v>0</v>
      </c>
      <c r="AK22">
        <v>13.053150000000002</v>
      </c>
      <c r="AL22">
        <v>11.804000000000002</v>
      </c>
      <c r="AM22">
        <v>4.021851428571428</v>
      </c>
      <c r="AN22">
        <v>0</v>
      </c>
      <c r="AO22">
        <v>7.8409800000000009</v>
      </c>
      <c r="AP22">
        <v>1.4641829999999998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28.358715917594679</v>
      </c>
      <c r="BB22">
        <f t="shared" si="0"/>
        <v>818.17010097546404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159.50308419263985</v>
      </c>
      <c r="L23">
        <v>63.620666648008218</v>
      </c>
      <c r="M23">
        <v>0</v>
      </c>
      <c r="N23">
        <v>29.996879379817798</v>
      </c>
      <c r="O23">
        <v>50.378842714608432</v>
      </c>
      <c r="P23">
        <v>69.039408095061276</v>
      </c>
      <c r="Q23">
        <v>5.5453118743866536</v>
      </c>
      <c r="R23">
        <v>10.771245581192858</v>
      </c>
      <c r="S23">
        <v>6.7048619282195627</v>
      </c>
      <c r="T23">
        <v>0</v>
      </c>
      <c r="U23">
        <v>292.4168043682364</v>
      </c>
      <c r="V23">
        <v>5.2654624426078964</v>
      </c>
      <c r="W23">
        <v>7.995751253822629</v>
      </c>
      <c r="X23">
        <v>36.211402069211559</v>
      </c>
      <c r="Y23">
        <v>0</v>
      </c>
      <c r="Z23">
        <v>3.3293303999999995</v>
      </c>
      <c r="AA23">
        <v>0</v>
      </c>
      <c r="AB23">
        <v>3.3181035999999993</v>
      </c>
      <c r="AC23">
        <v>2.4581713599999997</v>
      </c>
      <c r="AD23">
        <v>4.6303692000000005</v>
      </c>
      <c r="AE23">
        <v>12.556885224</v>
      </c>
      <c r="AF23">
        <v>0</v>
      </c>
      <c r="AG23">
        <v>0</v>
      </c>
      <c r="AH23">
        <v>29.706442999999997</v>
      </c>
      <c r="AI23">
        <v>0</v>
      </c>
      <c r="AJ23">
        <v>0</v>
      </c>
      <c r="AK23">
        <v>13.053150000000002</v>
      </c>
      <c r="AL23">
        <v>0</v>
      </c>
      <c r="AM23">
        <v>4.021851428571428</v>
      </c>
      <c r="AN23">
        <v>0</v>
      </c>
      <c r="AO23">
        <v>7.8409800000000009</v>
      </c>
      <c r="AP23">
        <v>1.4641829999999998</v>
      </c>
      <c r="AQ23">
        <v>0</v>
      </c>
      <c r="AR23">
        <v>12.61872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28.158420254465916</v>
      </c>
      <c r="BB23">
        <f t="shared" si="0"/>
        <v>812.3914227879186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159.50308419263985</v>
      </c>
      <c r="L24">
        <v>63.620666648008218</v>
      </c>
      <c r="M24">
        <v>0</v>
      </c>
      <c r="N24">
        <v>29.996879379817798</v>
      </c>
      <c r="O24">
        <v>50.378842714608432</v>
      </c>
      <c r="P24">
        <v>69.039408095061276</v>
      </c>
      <c r="Q24">
        <v>5.7314600853769297</v>
      </c>
      <c r="R24">
        <v>10.771245581192858</v>
      </c>
      <c r="S24">
        <v>6.7048619282195627</v>
      </c>
      <c r="T24">
        <v>0</v>
      </c>
      <c r="U24">
        <v>292.4168043682364</v>
      </c>
      <c r="V24">
        <v>5.2654624426078964</v>
      </c>
      <c r="W24">
        <v>7.995751253822629</v>
      </c>
      <c r="X24">
        <v>36.211402069211559</v>
      </c>
      <c r="Y24">
        <v>0</v>
      </c>
      <c r="Z24">
        <v>3.3293303999999995</v>
      </c>
      <c r="AA24">
        <v>1.665478</v>
      </c>
      <c r="AB24">
        <v>3.3181035999999993</v>
      </c>
      <c r="AC24">
        <v>2.4581713599999997</v>
      </c>
      <c r="AD24">
        <v>4.6303692000000005</v>
      </c>
      <c r="AE24">
        <v>12.556885224</v>
      </c>
      <c r="AF24">
        <v>0</v>
      </c>
      <c r="AG24">
        <v>0</v>
      </c>
      <c r="AH24">
        <v>35.6477316</v>
      </c>
      <c r="AI24">
        <v>0</v>
      </c>
      <c r="AJ24">
        <v>0</v>
      </c>
      <c r="AK24">
        <v>13.053150000000002</v>
      </c>
      <c r="AL24">
        <v>0</v>
      </c>
      <c r="AM24">
        <v>4.021851428571428</v>
      </c>
      <c r="AN24">
        <v>0</v>
      </c>
      <c r="AO24">
        <v>7.8409800000000009</v>
      </c>
      <c r="AP24">
        <v>1.4641829999999998</v>
      </c>
      <c r="AQ24">
        <v>0</v>
      </c>
      <c r="AR24">
        <v>12.61872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28.419483124772626</v>
      </c>
      <c r="BB24">
        <f t="shared" si="0"/>
        <v>819.92327472860211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159.50308419263985</v>
      </c>
      <c r="L25">
        <v>63.620666648008218</v>
      </c>
      <c r="M25">
        <v>0</v>
      </c>
      <c r="N25">
        <v>29.996879379817798</v>
      </c>
      <c r="O25">
        <v>50.378842714608432</v>
      </c>
      <c r="P25">
        <v>69.039408095061276</v>
      </c>
      <c r="Q25">
        <v>5.7314600853769297</v>
      </c>
      <c r="R25">
        <v>10.771245581192858</v>
      </c>
      <c r="S25">
        <v>6.7048619282195627</v>
      </c>
      <c r="T25">
        <v>0</v>
      </c>
      <c r="U25">
        <v>292.4168043682364</v>
      </c>
      <c r="V25">
        <v>5.2654624426078964</v>
      </c>
      <c r="W25">
        <v>7.9361154481492795</v>
      </c>
      <c r="X25">
        <v>36.211402069211559</v>
      </c>
      <c r="Y25">
        <v>0</v>
      </c>
      <c r="Z25">
        <v>3.3293303999999995</v>
      </c>
      <c r="AA25">
        <v>3.4112200000000001</v>
      </c>
      <c r="AB25">
        <v>3.3181035999999993</v>
      </c>
      <c r="AC25">
        <v>4.9163427200000003</v>
      </c>
      <c r="AD25">
        <v>4.6303692000000005</v>
      </c>
      <c r="AE25">
        <v>12.556885224</v>
      </c>
      <c r="AF25">
        <v>0</v>
      </c>
      <c r="AG25">
        <v>0</v>
      </c>
      <c r="AH25">
        <v>35.6477316</v>
      </c>
      <c r="AI25">
        <v>0</v>
      </c>
      <c r="AJ25">
        <v>0</v>
      </c>
      <c r="AK25">
        <v>13.053150000000002</v>
      </c>
      <c r="AL25">
        <v>0</v>
      </c>
      <c r="AM25">
        <v>4.021851428571428</v>
      </c>
      <c r="AN25">
        <v>0</v>
      </c>
      <c r="AO25">
        <v>7.8409800000000009</v>
      </c>
      <c r="AP25">
        <v>1.4641829999999998</v>
      </c>
      <c r="AQ25">
        <v>0</v>
      </c>
      <c r="AR25">
        <v>12.61872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28.558316132753632</v>
      </c>
      <c r="BB25">
        <f t="shared" si="0"/>
        <v>823.92871927494775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159.50308419263985</v>
      </c>
      <c r="L26">
        <v>63.620666648008218</v>
      </c>
      <c r="M26">
        <v>0</v>
      </c>
      <c r="N26">
        <v>29.996879379817798</v>
      </c>
      <c r="O26">
        <v>50.378842714608432</v>
      </c>
      <c r="P26">
        <v>69.039408095061276</v>
      </c>
      <c r="Q26">
        <v>5.7299686024096381</v>
      </c>
      <c r="R26">
        <v>10.771245581192858</v>
      </c>
      <c r="S26">
        <v>6.7048619282195627</v>
      </c>
      <c r="T26">
        <v>0</v>
      </c>
      <c r="U26">
        <v>292.4168043682364</v>
      </c>
      <c r="V26">
        <v>5.2654624426078964</v>
      </c>
      <c r="W26">
        <v>7.9361154481492795</v>
      </c>
      <c r="X26">
        <v>36.211402069211559</v>
      </c>
      <c r="Y26">
        <v>0</v>
      </c>
      <c r="Z26">
        <v>3.3293303999999995</v>
      </c>
      <c r="AA26">
        <v>3.4112200000000001</v>
      </c>
      <c r="AB26">
        <v>3.3181035999999993</v>
      </c>
      <c r="AC26">
        <v>4.9163427200000003</v>
      </c>
      <c r="AD26">
        <v>4.6303692000000005</v>
      </c>
      <c r="AE26">
        <v>12.556885224</v>
      </c>
      <c r="AF26">
        <v>0</v>
      </c>
      <c r="AG26">
        <v>0</v>
      </c>
      <c r="AH26">
        <v>35.6477316</v>
      </c>
      <c r="AI26">
        <v>0</v>
      </c>
      <c r="AJ26">
        <v>0</v>
      </c>
      <c r="AK26">
        <v>13.053150000000002</v>
      </c>
      <c r="AL26">
        <v>0</v>
      </c>
      <c r="AM26">
        <v>4.021851428571428</v>
      </c>
      <c r="AN26">
        <v>0</v>
      </c>
      <c r="AO26">
        <v>7.8409800000000009</v>
      </c>
      <c r="AP26">
        <v>3.2212025999999998</v>
      </c>
      <c r="AQ26">
        <v>0</v>
      </c>
      <c r="AR26">
        <v>12.61872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28.617126361537292</v>
      </c>
      <c r="BB26">
        <f t="shared" si="0"/>
        <v>825.62543716319669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159.50308419263985</v>
      </c>
      <c r="L27">
        <v>63.620666648008218</v>
      </c>
      <c r="M27">
        <v>0</v>
      </c>
      <c r="N27">
        <v>29.996879379817798</v>
      </c>
      <c r="O27">
        <v>50.378842714608432</v>
      </c>
      <c r="P27">
        <v>69.039408095061276</v>
      </c>
      <c r="Q27">
        <v>5.7317458882882883</v>
      </c>
      <c r="R27">
        <v>10.771245581192858</v>
      </c>
      <c r="S27">
        <v>6.7048619282195627</v>
      </c>
      <c r="T27">
        <v>0</v>
      </c>
      <c r="U27">
        <v>292.4168043682364</v>
      </c>
      <c r="V27">
        <v>5.2654624426078964</v>
      </c>
      <c r="W27">
        <v>7.9361154481492795</v>
      </c>
      <c r="X27">
        <v>36.211402069211559</v>
      </c>
      <c r="Y27">
        <v>0</v>
      </c>
      <c r="Z27">
        <v>3.3293303999999995</v>
      </c>
      <c r="AA27">
        <v>3.4112200000000001</v>
      </c>
      <c r="AB27">
        <v>3.3181035999999993</v>
      </c>
      <c r="AC27">
        <v>4.9163427200000003</v>
      </c>
      <c r="AD27">
        <v>4.6303692000000005</v>
      </c>
      <c r="AE27">
        <v>12.556885224</v>
      </c>
      <c r="AF27">
        <v>0</v>
      </c>
      <c r="AG27">
        <v>0</v>
      </c>
      <c r="AH27">
        <v>35.6477316</v>
      </c>
      <c r="AI27">
        <v>0</v>
      </c>
      <c r="AJ27">
        <v>0</v>
      </c>
      <c r="AK27">
        <v>13.053150000000002</v>
      </c>
      <c r="AL27">
        <v>0</v>
      </c>
      <c r="AM27">
        <v>4.021851428571428</v>
      </c>
      <c r="AN27">
        <v>0</v>
      </c>
      <c r="AO27">
        <v>7.8409800000000009</v>
      </c>
      <c r="AP27">
        <v>3.2212025999999998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28.617185698360675</v>
      </c>
      <c r="BB27">
        <f t="shared" si="0"/>
        <v>825.62715511225201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159.50308419263985</v>
      </c>
      <c r="L28">
        <v>63.620666648008218</v>
      </c>
      <c r="M28">
        <v>0</v>
      </c>
      <c r="N28">
        <v>29.996879379817798</v>
      </c>
      <c r="O28">
        <v>50.378842714608432</v>
      </c>
      <c r="P28">
        <v>69.039408095061276</v>
      </c>
      <c r="Q28">
        <v>5.7317458882882883</v>
      </c>
      <c r="R28">
        <v>10.771245581192858</v>
      </c>
      <c r="S28">
        <v>6.7048619282195627</v>
      </c>
      <c r="T28">
        <v>0</v>
      </c>
      <c r="U28">
        <v>292.4168043682364</v>
      </c>
      <c r="V28">
        <v>5.2654624426078964</v>
      </c>
      <c r="W28">
        <v>7.9361154481492795</v>
      </c>
      <c r="X28">
        <v>36.211402069211559</v>
      </c>
      <c r="Y28">
        <v>0</v>
      </c>
      <c r="Z28">
        <v>3.3293303999999995</v>
      </c>
      <c r="AA28">
        <v>7.1234300000000008</v>
      </c>
      <c r="AB28">
        <v>6.69038032</v>
      </c>
      <c r="AC28">
        <v>4.9163427200000003</v>
      </c>
      <c r="AD28">
        <v>6.9455537999999999</v>
      </c>
      <c r="AE28">
        <v>12.556885224</v>
      </c>
      <c r="AF28">
        <v>0</v>
      </c>
      <c r="AG28">
        <v>0</v>
      </c>
      <c r="AH28">
        <v>35.6477316</v>
      </c>
      <c r="AI28">
        <v>0</v>
      </c>
      <c r="AJ28">
        <v>0</v>
      </c>
      <c r="AK28">
        <v>13.053150000000002</v>
      </c>
      <c r="AL28">
        <v>0</v>
      </c>
      <c r="AM28">
        <v>4.021851428571428</v>
      </c>
      <c r="AN28">
        <v>0</v>
      </c>
      <c r="AO28">
        <v>7.8409800000000009</v>
      </c>
      <c r="AP28">
        <v>1.4641829999999998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28.87321465036068</v>
      </c>
      <c r="BB28">
        <f t="shared" si="0"/>
        <v>833.01377788025218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159.50308419263985</v>
      </c>
      <c r="L29">
        <v>63.620666648008218</v>
      </c>
      <c r="M29">
        <v>0</v>
      </c>
      <c r="N29">
        <v>29.996879379817798</v>
      </c>
      <c r="O29">
        <v>50.378842714608432</v>
      </c>
      <c r="P29">
        <v>69.039408095061276</v>
      </c>
      <c r="Q29">
        <v>5.7317458882882883</v>
      </c>
      <c r="R29">
        <v>10.771245581192858</v>
      </c>
      <c r="S29">
        <v>6.7048619282195627</v>
      </c>
      <c r="T29">
        <v>0</v>
      </c>
      <c r="U29">
        <v>292.4168043682364</v>
      </c>
      <c r="V29">
        <v>5.2654624426078964</v>
      </c>
      <c r="W29">
        <v>7.9361154481492795</v>
      </c>
      <c r="X29">
        <v>36.211402069211559</v>
      </c>
      <c r="Y29">
        <v>0</v>
      </c>
      <c r="Z29">
        <v>3.3293303999999995</v>
      </c>
      <c r="AA29">
        <v>7.1234300000000008</v>
      </c>
      <c r="AB29">
        <v>6.69038032</v>
      </c>
      <c r="AC29">
        <v>4.9163427200000003</v>
      </c>
      <c r="AD29">
        <v>6.9455537999999999</v>
      </c>
      <c r="AE29">
        <v>12.556885224</v>
      </c>
      <c r="AF29">
        <v>0</v>
      </c>
      <c r="AG29">
        <v>0</v>
      </c>
      <c r="AH29">
        <v>35.6477316</v>
      </c>
      <c r="AI29">
        <v>0</v>
      </c>
      <c r="AJ29">
        <v>0</v>
      </c>
      <c r="AK29">
        <v>13.053150000000002</v>
      </c>
      <c r="AL29">
        <v>0</v>
      </c>
      <c r="AM29">
        <v>4.021851428571428</v>
      </c>
      <c r="AN29">
        <v>0</v>
      </c>
      <c r="AO29">
        <v>7.8409800000000009</v>
      </c>
      <c r="AP29">
        <v>1.4641829999999998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28.87321465036068</v>
      </c>
      <c r="BB29">
        <f t="shared" si="0"/>
        <v>833.01377788025218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159.50308419263985</v>
      </c>
      <c r="L30">
        <v>63.620666648008218</v>
      </c>
      <c r="M30">
        <v>0</v>
      </c>
      <c r="N30">
        <v>29.996879379817798</v>
      </c>
      <c r="O30">
        <v>50.378842714608432</v>
      </c>
      <c r="P30">
        <v>69.039408095061276</v>
      </c>
      <c r="Q30">
        <v>5.7317458882882883</v>
      </c>
      <c r="R30">
        <v>10.771245581192858</v>
      </c>
      <c r="S30">
        <v>6.7048619282195627</v>
      </c>
      <c r="T30">
        <v>0</v>
      </c>
      <c r="U30">
        <v>292.4168043682364</v>
      </c>
      <c r="V30">
        <v>5.2654624426078964</v>
      </c>
      <c r="W30">
        <v>7.9361154481492795</v>
      </c>
      <c r="X30">
        <v>36.211402069211559</v>
      </c>
      <c r="Y30">
        <v>0</v>
      </c>
      <c r="Z30">
        <v>3.3293303999999995</v>
      </c>
      <c r="AA30">
        <v>7.1234300000000008</v>
      </c>
      <c r="AB30">
        <v>6.69038032</v>
      </c>
      <c r="AC30">
        <v>4.9163427200000003</v>
      </c>
      <c r="AD30">
        <v>6.9455537999999999</v>
      </c>
      <c r="AE30">
        <v>12.556885224</v>
      </c>
      <c r="AF30">
        <v>0</v>
      </c>
      <c r="AG30">
        <v>0</v>
      </c>
      <c r="AH30">
        <v>35.6477316</v>
      </c>
      <c r="AI30">
        <v>0.64668399999999981</v>
      </c>
      <c r="AJ30">
        <v>0</v>
      </c>
      <c r="AK30">
        <v>13.053150000000002</v>
      </c>
      <c r="AL30">
        <v>0</v>
      </c>
      <c r="AM30">
        <v>4.021851428571428</v>
      </c>
      <c r="AN30">
        <v>0</v>
      </c>
      <c r="AO30">
        <v>7.8409800000000009</v>
      </c>
      <c r="AP30">
        <v>1.4641829999999998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28.894878564360681</v>
      </c>
      <c r="BB30">
        <f t="shared" si="0"/>
        <v>833.63879796625224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159.50308419263985</v>
      </c>
      <c r="L31">
        <v>63.620666648008218</v>
      </c>
      <c r="M31">
        <v>0</v>
      </c>
      <c r="N31">
        <v>29.996879379817798</v>
      </c>
      <c r="O31">
        <v>50.378842714608432</v>
      </c>
      <c r="P31">
        <v>69.039408095061276</v>
      </c>
      <c r="Q31">
        <v>5.7312195353535351</v>
      </c>
      <c r="R31">
        <v>10.771245581192858</v>
      </c>
      <c r="S31">
        <v>6.7048619282195627</v>
      </c>
      <c r="T31">
        <v>0</v>
      </c>
      <c r="U31">
        <v>292.4168043682364</v>
      </c>
      <c r="V31">
        <v>5.2654624426078964</v>
      </c>
      <c r="W31">
        <v>7.9361154481492795</v>
      </c>
      <c r="X31">
        <v>36.211402069211559</v>
      </c>
      <c r="Y31">
        <v>0</v>
      </c>
      <c r="Z31">
        <v>3.3293303999999995</v>
      </c>
      <c r="AA31">
        <v>7.1234300000000008</v>
      </c>
      <c r="AB31">
        <v>6.69038032</v>
      </c>
      <c r="AC31">
        <v>4.9163427200000003</v>
      </c>
      <c r="AD31">
        <v>6.9455537999999999</v>
      </c>
      <c r="AE31">
        <v>12.556885224</v>
      </c>
      <c r="AF31">
        <v>0</v>
      </c>
      <c r="AG31">
        <v>0</v>
      </c>
      <c r="AH31">
        <v>35.6477316</v>
      </c>
      <c r="AI31">
        <v>1.9400519999999994</v>
      </c>
      <c r="AJ31">
        <v>0</v>
      </c>
      <c r="AK31">
        <v>13.053150000000002</v>
      </c>
      <c r="AL31">
        <v>0</v>
      </c>
      <c r="AM31">
        <v>4.021851428571428</v>
      </c>
      <c r="AN31">
        <v>0</v>
      </c>
      <c r="AO31">
        <v>7.8409800000000009</v>
      </c>
      <c r="AP31">
        <v>1.4641829999999998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28.938188834521846</v>
      </c>
      <c r="BB31">
        <f t="shared" si="0"/>
        <v>834.88832934315622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130.00436300174519</v>
      </c>
      <c r="L32">
        <v>63.620565396337362</v>
      </c>
      <c r="M32">
        <v>0</v>
      </c>
      <c r="N32">
        <v>29.996879379817798</v>
      </c>
      <c r="O32">
        <v>50.378842714608432</v>
      </c>
      <c r="P32">
        <v>69.039408095061276</v>
      </c>
      <c r="Q32">
        <v>5.7353876328016904</v>
      </c>
      <c r="R32">
        <v>11.137115953920777</v>
      </c>
      <c r="S32">
        <v>6.934517505938242</v>
      </c>
      <c r="T32">
        <v>0</v>
      </c>
      <c r="U32">
        <v>292.4168043682364</v>
      </c>
      <c r="V32">
        <v>5.2653999999999996</v>
      </c>
      <c r="W32">
        <v>7.7171498263888889</v>
      </c>
      <c r="X32">
        <v>36.211402069211559</v>
      </c>
      <c r="Y32">
        <v>0</v>
      </c>
      <c r="Z32">
        <v>3.3293303999999995</v>
      </c>
      <c r="AA32">
        <v>7.1234300000000008</v>
      </c>
      <c r="AB32">
        <v>6.69038032</v>
      </c>
      <c r="AC32">
        <v>4.9163427200000003</v>
      </c>
      <c r="AD32">
        <v>6.9455537999999999</v>
      </c>
      <c r="AE32">
        <v>12.556885224</v>
      </c>
      <c r="AF32">
        <v>0</v>
      </c>
      <c r="AG32">
        <v>0</v>
      </c>
      <c r="AH32">
        <v>29.706442999999997</v>
      </c>
      <c r="AI32">
        <v>12.610337999999999</v>
      </c>
      <c r="AJ32">
        <v>0</v>
      </c>
      <c r="AK32">
        <v>13.053150000000002</v>
      </c>
      <c r="AL32">
        <v>0</v>
      </c>
      <c r="AM32">
        <v>4.021851428571428</v>
      </c>
      <c r="AN32">
        <v>0</v>
      </c>
      <c r="AO32">
        <v>7.8409800000000009</v>
      </c>
      <c r="AP32">
        <v>1.4641829999999998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28.121204270401236</v>
      </c>
      <c r="BB32">
        <f t="shared" si="0"/>
        <v>811.31615484823772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130.00436300174519</v>
      </c>
      <c r="L33">
        <v>25.566361054923465</v>
      </c>
      <c r="M33">
        <v>0</v>
      </c>
      <c r="N33">
        <v>29.996879379817798</v>
      </c>
      <c r="O33">
        <v>50.378842714608432</v>
      </c>
      <c r="P33">
        <v>69.039408095061276</v>
      </c>
      <c r="Q33">
        <v>5.7353876328016904</v>
      </c>
      <c r="R33">
        <v>11.137115953920777</v>
      </c>
      <c r="S33">
        <v>6.934517505938242</v>
      </c>
      <c r="T33">
        <v>0</v>
      </c>
      <c r="U33">
        <v>292.4168043682364</v>
      </c>
      <c r="V33">
        <v>5.2653999999999996</v>
      </c>
      <c r="W33">
        <v>7.7171498263888889</v>
      </c>
      <c r="X33">
        <v>36.213140264095635</v>
      </c>
      <c r="Y33">
        <v>0</v>
      </c>
      <c r="Z33">
        <v>3.3293303999999995</v>
      </c>
      <c r="AA33">
        <v>3.2105599999999996</v>
      </c>
      <c r="AB33">
        <v>6.69038032</v>
      </c>
      <c r="AC33">
        <v>4.9163427200000003</v>
      </c>
      <c r="AD33">
        <v>6.9455537999999999</v>
      </c>
      <c r="AE33">
        <v>12.556885224</v>
      </c>
      <c r="AF33">
        <v>0</v>
      </c>
      <c r="AG33">
        <v>0</v>
      </c>
      <c r="AH33">
        <v>29.706442999999997</v>
      </c>
      <c r="AI33">
        <v>12.610337999999999</v>
      </c>
      <c r="AJ33">
        <v>0</v>
      </c>
      <c r="AK33">
        <v>13.053150000000002</v>
      </c>
      <c r="AL33">
        <v>0</v>
      </c>
      <c r="AM33">
        <v>4.021851428571428</v>
      </c>
      <c r="AN33">
        <v>0</v>
      </c>
      <c r="AO33">
        <v>7.8409800000000009</v>
      </c>
      <c r="AP33">
        <v>1.4641829999999998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26.715365345967406</v>
      </c>
      <c r="BB33">
        <f t="shared" si="0"/>
        <v>770.75665762614176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130.00436300174519</v>
      </c>
      <c r="L34">
        <v>25.566361054923465</v>
      </c>
      <c r="M34">
        <v>0</v>
      </c>
      <c r="N34">
        <v>29.996879379817798</v>
      </c>
      <c r="O34">
        <v>50.378842714608432</v>
      </c>
      <c r="P34">
        <v>69.039408095061276</v>
      </c>
      <c r="Q34">
        <v>5.730411297297298</v>
      </c>
      <c r="R34">
        <v>11.137115953920777</v>
      </c>
      <c r="S34">
        <v>6.934517505938242</v>
      </c>
      <c r="T34">
        <v>0</v>
      </c>
      <c r="U34">
        <v>292.4168043682364</v>
      </c>
      <c r="V34">
        <v>5.2653999999999996</v>
      </c>
      <c r="W34">
        <v>8.8445570325900515</v>
      </c>
      <c r="X34">
        <v>37.465080134444044</v>
      </c>
      <c r="Y34">
        <v>0</v>
      </c>
      <c r="Z34">
        <v>3.3293303999999995</v>
      </c>
      <c r="AA34">
        <v>3.2105599999999996</v>
      </c>
      <c r="AB34">
        <v>6.69038032</v>
      </c>
      <c r="AC34">
        <v>4.9163427200000003</v>
      </c>
      <c r="AD34">
        <v>6.9455537999999999</v>
      </c>
      <c r="AE34">
        <v>12.556885224</v>
      </c>
      <c r="AF34">
        <v>0</v>
      </c>
      <c r="AG34">
        <v>0</v>
      </c>
      <c r="AH34">
        <v>22.851110000000002</v>
      </c>
      <c r="AI34">
        <v>12.610337999999999</v>
      </c>
      <c r="AJ34">
        <v>0</v>
      </c>
      <c r="AK34">
        <v>13.053150000000002</v>
      </c>
      <c r="AL34">
        <v>0</v>
      </c>
      <c r="AM34">
        <v>4.021851428571428</v>
      </c>
      <c r="AN34">
        <v>0</v>
      </c>
      <c r="AO34">
        <v>7.8409800000000009</v>
      </c>
      <c r="AP34">
        <v>1.4641829999999998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26.56520061482032</v>
      </c>
      <c r="BB34">
        <f t="shared" si="0"/>
        <v>766.42586009833394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77.320731052601516</v>
      </c>
      <c r="L35">
        <v>18.002938655565082</v>
      </c>
      <c r="M35">
        <v>0</v>
      </c>
      <c r="N35">
        <v>29.996879379817798</v>
      </c>
      <c r="O35">
        <v>50.378842714608432</v>
      </c>
      <c r="P35">
        <v>69.039408095061276</v>
      </c>
      <c r="Q35">
        <v>3.1052425675675681</v>
      </c>
      <c r="R35">
        <v>5.1745097783572369</v>
      </c>
      <c r="S35">
        <v>3.1669868358208957</v>
      </c>
      <c r="T35">
        <v>0</v>
      </c>
      <c r="U35">
        <v>292.4168043682364</v>
      </c>
      <c r="V35">
        <v>7.1791034482758628E-2</v>
      </c>
      <c r="W35">
        <v>8.8445570325900515</v>
      </c>
      <c r="X35">
        <v>37.465080134444044</v>
      </c>
      <c r="Y35">
        <v>0</v>
      </c>
      <c r="Z35">
        <v>1.6646651999999997</v>
      </c>
      <c r="AA35">
        <v>3.2105599999999996</v>
      </c>
      <c r="AB35">
        <v>6.69038032</v>
      </c>
      <c r="AC35">
        <v>4.9163427200000003</v>
      </c>
      <c r="AD35">
        <v>6.9455537999999999</v>
      </c>
      <c r="AE35">
        <v>12.556885224</v>
      </c>
      <c r="AF35">
        <v>0</v>
      </c>
      <c r="AG35">
        <v>0</v>
      </c>
      <c r="AH35">
        <v>17.318736000000001</v>
      </c>
      <c r="AI35">
        <v>12.610337999999999</v>
      </c>
      <c r="AJ35">
        <v>0</v>
      </c>
      <c r="AK35">
        <v>13.053150000000002</v>
      </c>
      <c r="AL35">
        <v>0</v>
      </c>
      <c r="AM35">
        <v>4.021851428571428</v>
      </c>
      <c r="AN35">
        <v>0</v>
      </c>
      <c r="AO35">
        <v>7.8409800000000009</v>
      </c>
      <c r="AP35">
        <v>1.4641829999999998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23.717934568546134</v>
      </c>
      <c r="BB35">
        <f t="shared" si="0"/>
        <v>684.28011805517815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77.320731052601516</v>
      </c>
      <c r="L36">
        <v>18.002938655565082</v>
      </c>
      <c r="M36">
        <v>0</v>
      </c>
      <c r="N36">
        <v>29.996879379817798</v>
      </c>
      <c r="O36">
        <v>50.378842714608432</v>
      </c>
      <c r="P36">
        <v>69.039408095061276</v>
      </c>
      <c r="Q36">
        <v>3.1052425675675681</v>
      </c>
      <c r="R36">
        <v>5.1745097783572369</v>
      </c>
      <c r="S36">
        <v>3.1669868358208957</v>
      </c>
      <c r="T36">
        <v>0</v>
      </c>
      <c r="U36">
        <v>292.4168043682364</v>
      </c>
      <c r="V36">
        <v>0</v>
      </c>
      <c r="W36">
        <v>8.8445570325900515</v>
      </c>
      <c r="X36">
        <v>37.465080134444044</v>
      </c>
      <c r="Y36">
        <v>0</v>
      </c>
      <c r="Z36">
        <v>1.6646651999999997</v>
      </c>
      <c r="AA36">
        <v>3.2105599999999996</v>
      </c>
      <c r="AB36">
        <v>6.69038032</v>
      </c>
      <c r="AC36">
        <v>4.9163427200000003</v>
      </c>
      <c r="AD36">
        <v>6.9455537999999999</v>
      </c>
      <c r="AE36">
        <v>12.556885224</v>
      </c>
      <c r="AF36">
        <v>0</v>
      </c>
      <c r="AG36">
        <v>0</v>
      </c>
      <c r="AH36">
        <v>16.83766</v>
      </c>
      <c r="AI36">
        <v>8.4068919999999991</v>
      </c>
      <c r="AJ36">
        <v>0</v>
      </c>
      <c r="AK36">
        <v>13.053150000000002</v>
      </c>
      <c r="AL36">
        <v>0</v>
      </c>
      <c r="AM36">
        <v>4.021851428571428</v>
      </c>
      <c r="AN36">
        <v>0</v>
      </c>
      <c r="AO36">
        <v>7.8409800000000009</v>
      </c>
      <c r="AP36">
        <v>1.4641829999999998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23.558598105097857</v>
      </c>
      <c r="BB36">
        <f t="shared" si="0"/>
        <v>679.68314148414379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77.320731052601516</v>
      </c>
      <c r="L37">
        <v>18.002938655565082</v>
      </c>
      <c r="M37">
        <v>0</v>
      </c>
      <c r="N37">
        <v>29.996879379817798</v>
      </c>
      <c r="O37">
        <v>50.378842714608432</v>
      </c>
      <c r="P37">
        <v>69.039408095061276</v>
      </c>
      <c r="Q37">
        <v>3.1052425675675681</v>
      </c>
      <c r="R37">
        <v>5.1745097783572369</v>
      </c>
      <c r="S37">
        <v>3.1669868358208957</v>
      </c>
      <c r="T37">
        <v>0</v>
      </c>
      <c r="U37">
        <v>292.4168043682364</v>
      </c>
      <c r="V37">
        <v>0</v>
      </c>
      <c r="W37">
        <v>8.8445570325900515</v>
      </c>
      <c r="X37">
        <v>37.465080134444044</v>
      </c>
      <c r="Y37">
        <v>0</v>
      </c>
      <c r="Z37">
        <v>1.6646651999999997</v>
      </c>
      <c r="AA37">
        <v>0</v>
      </c>
      <c r="AB37">
        <v>6.69038032</v>
      </c>
      <c r="AC37">
        <v>4.9163427200000003</v>
      </c>
      <c r="AD37">
        <v>6.9455537999999999</v>
      </c>
      <c r="AE37">
        <v>12.556885224</v>
      </c>
      <c r="AF37">
        <v>0</v>
      </c>
      <c r="AG37">
        <v>0</v>
      </c>
      <c r="AH37">
        <v>16.83766</v>
      </c>
      <c r="AI37">
        <v>8.4068919999999991</v>
      </c>
      <c r="AJ37">
        <v>0</v>
      </c>
      <c r="AK37">
        <v>13.053150000000002</v>
      </c>
      <c r="AL37">
        <v>0</v>
      </c>
      <c r="AM37">
        <v>4.021851428571428</v>
      </c>
      <c r="AN37">
        <v>0</v>
      </c>
      <c r="AO37">
        <v>7.8409800000000009</v>
      </c>
      <c r="AP37">
        <v>1.4641829999999998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23.451044345097856</v>
      </c>
      <c r="BB37">
        <f t="shared" si="0"/>
        <v>676.58013524414378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77.320731052601516</v>
      </c>
      <c r="L38">
        <v>18.002938655565082</v>
      </c>
      <c r="M38">
        <v>0</v>
      </c>
      <c r="N38">
        <v>29.996879379817798</v>
      </c>
      <c r="O38">
        <v>50.378842714608432</v>
      </c>
      <c r="P38">
        <v>69.039408095061276</v>
      </c>
      <c r="Q38">
        <v>3.1052425675675681</v>
      </c>
      <c r="R38">
        <v>5.1745097783572369</v>
      </c>
      <c r="S38">
        <v>3.1669868358208957</v>
      </c>
      <c r="T38">
        <v>0</v>
      </c>
      <c r="U38">
        <v>292.4168043682364</v>
      </c>
      <c r="V38">
        <v>0</v>
      </c>
      <c r="W38">
        <v>8.8445570325900515</v>
      </c>
      <c r="X38">
        <v>37.465080134444044</v>
      </c>
      <c r="Y38">
        <v>0</v>
      </c>
      <c r="Z38">
        <v>1.6646651999999997</v>
      </c>
      <c r="AA38">
        <v>0</v>
      </c>
      <c r="AB38">
        <v>6.69038032</v>
      </c>
      <c r="AC38">
        <v>4.9163427200000003</v>
      </c>
      <c r="AD38">
        <v>6.9455537999999999</v>
      </c>
      <c r="AE38">
        <v>12.556885224</v>
      </c>
      <c r="AF38">
        <v>0</v>
      </c>
      <c r="AG38">
        <v>0</v>
      </c>
      <c r="AH38">
        <v>16.83766</v>
      </c>
      <c r="AI38">
        <v>1.2933679999999996</v>
      </c>
      <c r="AJ38">
        <v>0</v>
      </c>
      <c r="AK38">
        <v>13.053150000000002</v>
      </c>
      <c r="AL38">
        <v>0</v>
      </c>
      <c r="AM38">
        <v>4.021851428571428</v>
      </c>
      <c r="AN38">
        <v>0</v>
      </c>
      <c r="AO38">
        <v>7.8409800000000009</v>
      </c>
      <c r="AP38">
        <v>1.4641829999999998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23.212741291097849</v>
      </c>
      <c r="BB38">
        <f t="shared" si="0"/>
        <v>669.70491429814388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77.320731052601516</v>
      </c>
      <c r="L39">
        <v>18.002938655565082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3.1037103762827827</v>
      </c>
      <c r="R39">
        <v>5.1731742556917686</v>
      </c>
      <c r="S39">
        <v>3.1033913744075829</v>
      </c>
      <c r="T39">
        <v>0</v>
      </c>
      <c r="U39">
        <v>292.4168043682364</v>
      </c>
      <c r="V39">
        <v>0</v>
      </c>
      <c r="W39">
        <v>10.3302</v>
      </c>
      <c r="X39">
        <v>37.467577777777784</v>
      </c>
      <c r="Y39">
        <v>0</v>
      </c>
      <c r="Z39">
        <v>1.6646651999999997</v>
      </c>
      <c r="AA39">
        <v>0</v>
      </c>
      <c r="AB39">
        <v>6.69038032</v>
      </c>
      <c r="AC39">
        <v>4.9163427200000003</v>
      </c>
      <c r="AD39">
        <v>6.9455537999999999</v>
      </c>
      <c r="AE39">
        <v>12.556885224</v>
      </c>
      <c r="AF39">
        <v>0</v>
      </c>
      <c r="AG39">
        <v>0</v>
      </c>
      <c r="AH39">
        <v>16.83766</v>
      </c>
      <c r="AI39">
        <v>0.64668399999999981</v>
      </c>
      <c r="AJ39">
        <v>0</v>
      </c>
      <c r="AK39">
        <v>13.053150000000002</v>
      </c>
      <c r="AL39">
        <v>0</v>
      </c>
      <c r="AM39">
        <v>4.021851428571428</v>
      </c>
      <c r="AN39">
        <v>0</v>
      </c>
      <c r="AO39">
        <v>7.8409800000000009</v>
      </c>
      <c r="AP39">
        <v>1.4641829999999998</v>
      </c>
      <c r="AQ39">
        <v>0</v>
      </c>
      <c r="AR39">
        <v>12.61872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23.238703597698517</v>
      </c>
      <c r="BB39">
        <f t="shared" si="0"/>
        <v>670.45394542692327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77.320731052601516</v>
      </c>
      <c r="L40">
        <v>18.002938655565082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3.1037103762827827</v>
      </c>
      <c r="R40">
        <v>5.1731742556917686</v>
      </c>
      <c r="S40">
        <v>3.1033913744075829</v>
      </c>
      <c r="T40">
        <v>0</v>
      </c>
      <c r="U40">
        <v>292.4168043682364</v>
      </c>
      <c r="V40">
        <v>0</v>
      </c>
      <c r="W40">
        <v>10.3302</v>
      </c>
      <c r="X40">
        <v>37.467577777777784</v>
      </c>
      <c r="Y40">
        <v>0</v>
      </c>
      <c r="Z40">
        <v>1.6646651999999997</v>
      </c>
      <c r="AA40">
        <v>0</v>
      </c>
      <c r="AB40">
        <v>6.69038032</v>
      </c>
      <c r="AC40">
        <v>4.9163427200000003</v>
      </c>
      <c r="AD40">
        <v>6.9455537999999999</v>
      </c>
      <c r="AE40">
        <v>12.556885224</v>
      </c>
      <c r="AF40">
        <v>0</v>
      </c>
      <c r="AG40">
        <v>0</v>
      </c>
      <c r="AH40">
        <v>16.83766</v>
      </c>
      <c r="AI40">
        <v>0</v>
      </c>
      <c r="AJ40">
        <v>0</v>
      </c>
      <c r="AK40">
        <v>13.053150000000002</v>
      </c>
      <c r="AL40">
        <v>0</v>
      </c>
      <c r="AM40">
        <v>4.021851428571428</v>
      </c>
      <c r="AN40">
        <v>0</v>
      </c>
      <c r="AO40">
        <v>7.8409800000000009</v>
      </c>
      <c r="AP40">
        <v>1.4641829999999998</v>
      </c>
      <c r="AQ40">
        <v>0</v>
      </c>
      <c r="AR40">
        <v>12.61872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23.217039683698516</v>
      </c>
      <c r="BB40">
        <f t="shared" si="0"/>
        <v>669.82892534092321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77.320731052601516</v>
      </c>
      <c r="L41">
        <v>18.002938655565082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3.1037103762827827</v>
      </c>
      <c r="R41">
        <v>5.1731742556917686</v>
      </c>
      <c r="S41">
        <v>3.1033913744075829</v>
      </c>
      <c r="T41">
        <v>0</v>
      </c>
      <c r="U41">
        <v>292.4168043682364</v>
      </c>
      <c r="V41">
        <v>0</v>
      </c>
      <c r="W41">
        <v>10.3302</v>
      </c>
      <c r="X41">
        <v>37.467577777777784</v>
      </c>
      <c r="Y41">
        <v>0</v>
      </c>
      <c r="Z41">
        <v>1.6646651999999997</v>
      </c>
      <c r="AA41">
        <v>0</v>
      </c>
      <c r="AB41">
        <v>6.69038032</v>
      </c>
      <c r="AC41">
        <v>2.4581713599999997</v>
      </c>
      <c r="AD41">
        <v>6.9455537999999999</v>
      </c>
      <c r="AE41">
        <v>12.556885224</v>
      </c>
      <c r="AF41">
        <v>0</v>
      </c>
      <c r="AG41">
        <v>0</v>
      </c>
      <c r="AH41">
        <v>10.824209999999999</v>
      </c>
      <c r="AI41">
        <v>0</v>
      </c>
      <c r="AJ41">
        <v>0</v>
      </c>
      <c r="AK41">
        <v>13.053150000000002</v>
      </c>
      <c r="AL41">
        <v>0</v>
      </c>
      <c r="AM41">
        <v>4.021851428571428</v>
      </c>
      <c r="AN41">
        <v>0</v>
      </c>
      <c r="AO41">
        <v>7.8409800000000009</v>
      </c>
      <c r="AP41">
        <v>1.4641829999999998</v>
      </c>
      <c r="AQ41">
        <v>0</v>
      </c>
      <c r="AR41">
        <v>12.61872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22.933240403698512</v>
      </c>
      <c r="BB41">
        <f t="shared" si="0"/>
        <v>661.64110326092327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77.320731052601516</v>
      </c>
      <c r="L42">
        <v>18.002938655565082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3.1037103762827827</v>
      </c>
      <c r="R42">
        <v>5.1731742556917686</v>
      </c>
      <c r="S42">
        <v>3.1033913744075829</v>
      </c>
      <c r="T42">
        <v>0</v>
      </c>
      <c r="U42">
        <v>292.4168043682364</v>
      </c>
      <c r="V42">
        <v>0</v>
      </c>
      <c r="W42">
        <v>10.3302</v>
      </c>
      <c r="X42">
        <v>37.467577777777784</v>
      </c>
      <c r="Y42">
        <v>0</v>
      </c>
      <c r="Z42">
        <v>1.6646651999999997</v>
      </c>
      <c r="AA42">
        <v>0</v>
      </c>
      <c r="AB42">
        <v>3.3181035999999993</v>
      </c>
      <c r="AC42">
        <v>2.4581713599999997</v>
      </c>
      <c r="AD42">
        <v>6.9455537999999999</v>
      </c>
      <c r="AE42">
        <v>12.556885224</v>
      </c>
      <c r="AF42">
        <v>0</v>
      </c>
      <c r="AG42">
        <v>0</v>
      </c>
      <c r="AH42">
        <v>10.824209999999999</v>
      </c>
      <c r="AI42">
        <v>0</v>
      </c>
      <c r="AJ42">
        <v>0</v>
      </c>
      <c r="AK42">
        <v>13.053150000000002</v>
      </c>
      <c r="AL42">
        <v>0</v>
      </c>
      <c r="AM42">
        <v>4.021851428571428</v>
      </c>
      <c r="AN42">
        <v>0</v>
      </c>
      <c r="AO42">
        <v>7.8409800000000009</v>
      </c>
      <c r="AP42">
        <v>1.4641829999999998</v>
      </c>
      <c r="AQ42">
        <v>0</v>
      </c>
      <c r="AR42">
        <v>12.61872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22.820269077698512</v>
      </c>
      <c r="BB42">
        <f t="shared" si="0"/>
        <v>658.38179786692319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77.320731052601516</v>
      </c>
      <c r="L43">
        <v>18.002938655565082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3.1037103762827827</v>
      </c>
      <c r="R43">
        <v>5</v>
      </c>
      <c r="S43">
        <v>3</v>
      </c>
      <c r="T43">
        <v>0</v>
      </c>
      <c r="U43">
        <v>292.4168043682364</v>
      </c>
      <c r="V43">
        <v>0</v>
      </c>
      <c r="W43">
        <v>10.3302</v>
      </c>
      <c r="X43">
        <v>37.467577777777784</v>
      </c>
      <c r="Y43">
        <v>0</v>
      </c>
      <c r="Z43">
        <v>1.6646651999999997</v>
      </c>
      <c r="AA43">
        <v>0</v>
      </c>
      <c r="AB43">
        <v>3.3181035999999993</v>
      </c>
      <c r="AC43">
        <v>2.4581713599999997</v>
      </c>
      <c r="AD43">
        <v>4.6303692000000005</v>
      </c>
      <c r="AE43">
        <v>12.556885224</v>
      </c>
      <c r="AF43">
        <v>0</v>
      </c>
      <c r="AG43">
        <v>0</v>
      </c>
      <c r="AH43">
        <v>10.824209999999999</v>
      </c>
      <c r="AI43">
        <v>0</v>
      </c>
      <c r="AJ43">
        <v>0</v>
      </c>
      <c r="AK43">
        <v>13.053150000000002</v>
      </c>
      <c r="AL43">
        <v>0</v>
      </c>
      <c r="AM43">
        <v>4.021851428571428</v>
      </c>
      <c r="AN43">
        <v>0</v>
      </c>
      <c r="AO43">
        <v>7.8409800000000009</v>
      </c>
      <c r="AP43">
        <v>1.4641829999999998</v>
      </c>
      <c r="AQ43">
        <v>0</v>
      </c>
      <c r="AR43">
        <v>13.600175999999998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22.766324474670064</v>
      </c>
      <c r="BB43">
        <f t="shared" si="0"/>
        <v>656.82544823985234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77.320731052601516</v>
      </c>
      <c r="L44">
        <v>18.002938655565082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3.1037103762827827</v>
      </c>
      <c r="R44">
        <v>5</v>
      </c>
      <c r="S44">
        <v>3</v>
      </c>
      <c r="T44">
        <v>0</v>
      </c>
      <c r="U44">
        <v>292.4168043682364</v>
      </c>
      <c r="V44">
        <v>0</v>
      </c>
      <c r="W44">
        <v>10.3302</v>
      </c>
      <c r="X44">
        <v>37.467577777777784</v>
      </c>
      <c r="Y44">
        <v>0</v>
      </c>
      <c r="Z44">
        <v>1.6646651999999997</v>
      </c>
      <c r="AA44">
        <v>0</v>
      </c>
      <c r="AB44">
        <v>3.3181035999999993</v>
      </c>
      <c r="AC44">
        <v>2.4581713599999997</v>
      </c>
      <c r="AD44">
        <v>4.6303692000000005</v>
      </c>
      <c r="AE44">
        <v>12.556885224</v>
      </c>
      <c r="AF44">
        <v>0</v>
      </c>
      <c r="AG44">
        <v>0</v>
      </c>
      <c r="AH44">
        <v>10.824209999999999</v>
      </c>
      <c r="AI44">
        <v>0</v>
      </c>
      <c r="AJ44">
        <v>0</v>
      </c>
      <c r="AK44">
        <v>13.053150000000002</v>
      </c>
      <c r="AL44">
        <v>0</v>
      </c>
      <c r="AM44">
        <v>4.021851428571428</v>
      </c>
      <c r="AN44">
        <v>0</v>
      </c>
      <c r="AO44">
        <v>7.8409800000000009</v>
      </c>
      <c r="AP44">
        <v>1.4641829999999998</v>
      </c>
      <c r="AQ44">
        <v>0</v>
      </c>
      <c r="AR44">
        <v>13.600175999999998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22.766324474670064</v>
      </c>
      <c r="BB44">
        <f t="shared" si="0"/>
        <v>656.82544823985234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77.320731052601516</v>
      </c>
      <c r="L45">
        <v>18.002938655565082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3.1037103762827827</v>
      </c>
      <c r="R45">
        <v>5.1740721212121219</v>
      </c>
      <c r="S45">
        <v>3</v>
      </c>
      <c r="T45">
        <v>0</v>
      </c>
      <c r="U45">
        <v>292.4168043682364</v>
      </c>
      <c r="V45">
        <v>0</v>
      </c>
      <c r="W45">
        <v>10.3302</v>
      </c>
      <c r="X45">
        <v>37.467577777777784</v>
      </c>
      <c r="Y45">
        <v>0</v>
      </c>
      <c r="Z45">
        <v>1.6646651999999997</v>
      </c>
      <c r="AA45">
        <v>0</v>
      </c>
      <c r="AB45">
        <v>3.3181035999999993</v>
      </c>
      <c r="AC45">
        <v>2.4581713599999997</v>
      </c>
      <c r="AD45">
        <v>4.6303692000000005</v>
      </c>
      <c r="AE45">
        <v>12.556885224</v>
      </c>
      <c r="AF45">
        <v>0</v>
      </c>
      <c r="AG45">
        <v>0</v>
      </c>
      <c r="AH45">
        <v>10.824209999999999</v>
      </c>
      <c r="AI45">
        <v>0</v>
      </c>
      <c r="AJ45">
        <v>0</v>
      </c>
      <c r="AK45">
        <v>13.053150000000002</v>
      </c>
      <c r="AL45">
        <v>0</v>
      </c>
      <c r="AM45">
        <v>4.021851428571428</v>
      </c>
      <c r="AN45">
        <v>0</v>
      </c>
      <c r="AO45">
        <v>7.8409800000000009</v>
      </c>
      <c r="AP45">
        <v>1.4641829999999998</v>
      </c>
      <c r="AQ45">
        <v>0</v>
      </c>
      <c r="AR45">
        <v>13.600175999999998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22.772155989821577</v>
      </c>
      <c r="BB45">
        <f t="shared" si="0"/>
        <v>656.99368884591297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77.320731052601516</v>
      </c>
      <c r="L46">
        <v>18.002938655565082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3.1037103762827827</v>
      </c>
      <c r="R46">
        <v>5.1740721212121219</v>
      </c>
      <c r="S46">
        <v>3</v>
      </c>
      <c r="T46">
        <v>0</v>
      </c>
      <c r="U46">
        <v>292.4168043682364</v>
      </c>
      <c r="V46">
        <v>0</v>
      </c>
      <c r="W46">
        <v>10.3302</v>
      </c>
      <c r="X46">
        <v>37.467577777777784</v>
      </c>
      <c r="Y46">
        <v>0</v>
      </c>
      <c r="Z46">
        <v>1.6646651999999997</v>
      </c>
      <c r="AA46">
        <v>0</v>
      </c>
      <c r="AB46">
        <v>3.3181035999999993</v>
      </c>
      <c r="AC46">
        <v>2.4581713599999997</v>
      </c>
      <c r="AD46">
        <v>2.3151846000000003</v>
      </c>
      <c r="AE46">
        <v>12.556885224</v>
      </c>
      <c r="AF46">
        <v>0</v>
      </c>
      <c r="AG46">
        <v>0</v>
      </c>
      <c r="AH46">
        <v>10.824209999999999</v>
      </c>
      <c r="AI46">
        <v>0</v>
      </c>
      <c r="AJ46">
        <v>0</v>
      </c>
      <c r="AK46">
        <v>13.053150000000002</v>
      </c>
      <c r="AL46">
        <v>0</v>
      </c>
      <c r="AM46">
        <v>4.021851428571428</v>
      </c>
      <c r="AN46">
        <v>0</v>
      </c>
      <c r="AO46">
        <v>7.8409800000000009</v>
      </c>
      <c r="AP46">
        <v>1.4641829999999998</v>
      </c>
      <c r="AQ46">
        <v>0</v>
      </c>
      <c r="AR46">
        <v>13.600175999999998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22.694597343821577</v>
      </c>
      <c r="BB46">
        <f t="shared" si="0"/>
        <v>654.75606289191296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77.320731052601516</v>
      </c>
      <c r="L47">
        <v>18.002938655565082</v>
      </c>
      <c r="M47">
        <v>0</v>
      </c>
      <c r="N47">
        <v>30.001805909039351</v>
      </c>
      <c r="O47">
        <v>50.377886574848759</v>
      </c>
      <c r="P47">
        <v>69.044459464740868</v>
      </c>
      <c r="Q47">
        <v>3.1037103762827827</v>
      </c>
      <c r="R47">
        <v>5</v>
      </c>
      <c r="S47">
        <v>3</v>
      </c>
      <c r="T47">
        <v>0</v>
      </c>
      <c r="U47">
        <v>292.4168043682364</v>
      </c>
      <c r="V47">
        <v>0</v>
      </c>
      <c r="W47">
        <v>3.87</v>
      </c>
      <c r="X47">
        <v>14.500916470280178</v>
      </c>
      <c r="Y47">
        <v>0</v>
      </c>
      <c r="Z47">
        <v>0</v>
      </c>
      <c r="AA47">
        <v>0</v>
      </c>
      <c r="AB47">
        <v>3.3181035999999993</v>
      </c>
      <c r="AC47">
        <v>2.4581713599999997</v>
      </c>
      <c r="AD47">
        <v>2.3151846000000003</v>
      </c>
      <c r="AE47">
        <v>12.556885224</v>
      </c>
      <c r="AF47">
        <v>0</v>
      </c>
      <c r="AG47">
        <v>0</v>
      </c>
      <c r="AH47">
        <v>10.824209999999999</v>
      </c>
      <c r="AI47">
        <v>0</v>
      </c>
      <c r="AJ47">
        <v>0</v>
      </c>
      <c r="AK47">
        <v>13.053150000000002</v>
      </c>
      <c r="AL47">
        <v>0</v>
      </c>
      <c r="AM47">
        <v>4.021851428571428</v>
      </c>
      <c r="AN47">
        <v>0</v>
      </c>
      <c r="AO47">
        <v>7.8409800000000009</v>
      </c>
      <c r="AP47">
        <v>1.4641829999999998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21.614623175243295</v>
      </c>
      <c r="BB47">
        <f t="shared" si="0"/>
        <v>623.59800419092301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77.320731052601516</v>
      </c>
      <c r="L48">
        <v>18.002938655565082</v>
      </c>
      <c r="M48">
        <v>0</v>
      </c>
      <c r="N48">
        <v>30.001805909039351</v>
      </c>
      <c r="O48">
        <v>50.377886574848759</v>
      </c>
      <c r="P48">
        <v>69.044459464740868</v>
      </c>
      <c r="Q48">
        <v>3.1037103762827827</v>
      </c>
      <c r="R48">
        <v>5</v>
      </c>
      <c r="S48">
        <v>3</v>
      </c>
      <c r="T48">
        <v>0</v>
      </c>
      <c r="U48">
        <v>292.4168043682364</v>
      </c>
      <c r="V48">
        <v>0</v>
      </c>
      <c r="W48">
        <v>3.87</v>
      </c>
      <c r="X48">
        <v>14.500916470280178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2.3151846000000003</v>
      </c>
      <c r="AE48">
        <v>12.556885224</v>
      </c>
      <c r="AF48">
        <v>0</v>
      </c>
      <c r="AG48">
        <v>0</v>
      </c>
      <c r="AH48">
        <v>10.824209999999999</v>
      </c>
      <c r="AI48">
        <v>0</v>
      </c>
      <c r="AJ48">
        <v>0</v>
      </c>
      <c r="AK48">
        <v>13.053150000000002</v>
      </c>
      <c r="AL48">
        <v>0</v>
      </c>
      <c r="AM48">
        <v>4.021851428571428</v>
      </c>
      <c r="AN48">
        <v>0</v>
      </c>
      <c r="AO48">
        <v>7.8409800000000009</v>
      </c>
      <c r="AP48">
        <v>1.4641829999999998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21.614623175243295</v>
      </c>
      <c r="BB48">
        <f t="shared" si="0"/>
        <v>623.59800419092301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77.320731052601516</v>
      </c>
      <c r="L49">
        <v>18.002938655565082</v>
      </c>
      <c r="M49">
        <v>0</v>
      </c>
      <c r="N49">
        <v>30.001805909039351</v>
      </c>
      <c r="O49">
        <v>50.377886574848759</v>
      </c>
      <c r="P49">
        <v>69.044459464740868</v>
      </c>
      <c r="Q49">
        <v>3.1037103762827827</v>
      </c>
      <c r="R49">
        <v>5</v>
      </c>
      <c r="S49">
        <v>3</v>
      </c>
      <c r="T49">
        <v>0</v>
      </c>
      <c r="U49">
        <v>292.4168043682364</v>
      </c>
      <c r="V49">
        <v>0</v>
      </c>
      <c r="W49">
        <v>3.87</v>
      </c>
      <c r="X49">
        <v>14.500916470280178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2.3151846000000003</v>
      </c>
      <c r="AE49">
        <v>12.556885224</v>
      </c>
      <c r="AF49">
        <v>0</v>
      </c>
      <c r="AG49">
        <v>0</v>
      </c>
      <c r="AH49">
        <v>10.824209999999999</v>
      </c>
      <c r="AI49">
        <v>0</v>
      </c>
      <c r="AJ49">
        <v>0</v>
      </c>
      <c r="AK49">
        <v>13.053150000000002</v>
      </c>
      <c r="AL49">
        <v>0</v>
      </c>
      <c r="AM49">
        <v>4.021851428571428</v>
      </c>
      <c r="AN49">
        <v>0</v>
      </c>
      <c r="AO49">
        <v>7.8409800000000009</v>
      </c>
      <c r="AP49">
        <v>1.4641829999999998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21.614623175243295</v>
      </c>
      <c r="BB49">
        <f t="shared" si="0"/>
        <v>623.59800419092301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77.320731052601516</v>
      </c>
      <c r="L50">
        <v>18.002938655565082</v>
      </c>
      <c r="M50">
        <v>0</v>
      </c>
      <c r="N50">
        <v>30.001805909039351</v>
      </c>
      <c r="O50">
        <v>50.377886574848759</v>
      </c>
      <c r="P50">
        <v>69.044459464740868</v>
      </c>
      <c r="Q50">
        <v>3.1037103762827827</v>
      </c>
      <c r="R50">
        <v>5</v>
      </c>
      <c r="S50">
        <v>3</v>
      </c>
      <c r="T50">
        <v>0</v>
      </c>
      <c r="U50">
        <v>292.4168043682364</v>
      </c>
      <c r="V50">
        <v>0</v>
      </c>
      <c r="W50">
        <v>3.87</v>
      </c>
      <c r="X50">
        <v>14.500916470280178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2.3151846000000003</v>
      </c>
      <c r="AE50">
        <v>12.556885224</v>
      </c>
      <c r="AF50">
        <v>0</v>
      </c>
      <c r="AG50">
        <v>0</v>
      </c>
      <c r="AH50">
        <v>10.824209999999999</v>
      </c>
      <c r="AI50">
        <v>0</v>
      </c>
      <c r="AJ50">
        <v>0</v>
      </c>
      <c r="AK50">
        <v>13.053150000000002</v>
      </c>
      <c r="AL50">
        <v>0</v>
      </c>
      <c r="AM50">
        <v>4.021851428571428</v>
      </c>
      <c r="AN50">
        <v>0</v>
      </c>
      <c r="AO50">
        <v>7.8409800000000009</v>
      </c>
      <c r="AP50">
        <v>1.4641829999999998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21.614623175243295</v>
      </c>
      <c r="BB50">
        <f t="shared" si="0"/>
        <v>623.59800419092301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74.73336947768064</v>
      </c>
      <c r="L51">
        <v>25.959674611956814</v>
      </c>
      <c r="M51">
        <v>0</v>
      </c>
      <c r="N51">
        <v>30.002249752688165</v>
      </c>
      <c r="O51">
        <v>50.379399030538053</v>
      </c>
      <c r="P51">
        <v>69.040173649420595</v>
      </c>
      <c r="Q51">
        <v>3.1037103762827827</v>
      </c>
      <c r="R51">
        <v>5</v>
      </c>
      <c r="S51">
        <v>3</v>
      </c>
      <c r="T51">
        <v>0</v>
      </c>
      <c r="U51">
        <v>292.4168043682364</v>
      </c>
      <c r="V51">
        <v>0</v>
      </c>
      <c r="W51">
        <v>3.74</v>
      </c>
      <c r="X51">
        <v>14.019016462642467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2.3151846000000003</v>
      </c>
      <c r="AE51">
        <v>12.556885224</v>
      </c>
      <c r="AF51">
        <v>0</v>
      </c>
      <c r="AG51">
        <v>0</v>
      </c>
      <c r="AH51">
        <v>10.824209999999999</v>
      </c>
      <c r="AI51">
        <v>0</v>
      </c>
      <c r="AJ51">
        <v>0</v>
      </c>
      <c r="AK51">
        <v>13.053150000000002</v>
      </c>
      <c r="AL51">
        <v>0</v>
      </c>
      <c r="AM51">
        <v>4.021851428571428</v>
      </c>
      <c r="AN51">
        <v>0</v>
      </c>
      <c r="AO51">
        <v>7.8409800000000009</v>
      </c>
      <c r="AP51">
        <v>3.2212025999999998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21.832780710753223</v>
      </c>
      <c r="BB51">
        <f t="shared" si="0"/>
        <v>629.89201111326395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74.73336947768064</v>
      </c>
      <c r="L52">
        <v>25.959674611956814</v>
      </c>
      <c r="M52">
        <v>0</v>
      </c>
      <c r="N52">
        <v>30.002249752688165</v>
      </c>
      <c r="O52">
        <v>50.379399030538053</v>
      </c>
      <c r="P52">
        <v>69.040173649420595</v>
      </c>
      <c r="Q52">
        <v>3.1037103762827827</v>
      </c>
      <c r="R52">
        <v>5</v>
      </c>
      <c r="S52">
        <v>3</v>
      </c>
      <c r="T52">
        <v>0</v>
      </c>
      <c r="U52">
        <v>292.4168043682364</v>
      </c>
      <c r="V52">
        <v>0</v>
      </c>
      <c r="W52">
        <v>3.74</v>
      </c>
      <c r="X52">
        <v>14.019016462642467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2.3151846000000003</v>
      </c>
      <c r="AE52">
        <v>12.556885224</v>
      </c>
      <c r="AF52">
        <v>0</v>
      </c>
      <c r="AG52">
        <v>0</v>
      </c>
      <c r="AH52">
        <v>10.824209999999999</v>
      </c>
      <c r="AI52">
        <v>0</v>
      </c>
      <c r="AJ52">
        <v>0</v>
      </c>
      <c r="AK52">
        <v>13.053150000000002</v>
      </c>
      <c r="AL52">
        <v>0</v>
      </c>
      <c r="AM52">
        <v>4.021851428571428</v>
      </c>
      <c r="AN52">
        <v>0</v>
      </c>
      <c r="AO52">
        <v>7.8409800000000009</v>
      </c>
      <c r="AP52">
        <v>3.2212025999999998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21.832780710753223</v>
      </c>
      <c r="BB52">
        <f t="shared" si="0"/>
        <v>629.89201111326395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74.73336947768064</v>
      </c>
      <c r="L53">
        <v>25.959674611956814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3.1037103762827827</v>
      </c>
      <c r="R53">
        <v>5</v>
      </c>
      <c r="S53">
        <v>3</v>
      </c>
      <c r="T53">
        <v>0</v>
      </c>
      <c r="U53">
        <v>292.4168043682364</v>
      </c>
      <c r="V53">
        <v>0</v>
      </c>
      <c r="W53">
        <v>3.74</v>
      </c>
      <c r="X53">
        <v>14.018946178937561</v>
      </c>
      <c r="Y53">
        <v>0</v>
      </c>
      <c r="Z53">
        <v>0</v>
      </c>
      <c r="AA53">
        <v>0</v>
      </c>
      <c r="AB53">
        <v>3.3181035999999993</v>
      </c>
      <c r="AC53">
        <v>2.4581713599999997</v>
      </c>
      <c r="AD53">
        <v>2.3151846000000003</v>
      </c>
      <c r="AE53">
        <v>12.556885224</v>
      </c>
      <c r="AF53">
        <v>0</v>
      </c>
      <c r="AG53">
        <v>0</v>
      </c>
      <c r="AH53">
        <v>10.824209999999999</v>
      </c>
      <c r="AI53">
        <v>0</v>
      </c>
      <c r="AJ53">
        <v>0</v>
      </c>
      <c r="AK53">
        <v>13.053150000000002</v>
      </c>
      <c r="AL53">
        <v>0</v>
      </c>
      <c r="AM53">
        <v>4.021851428571428</v>
      </c>
      <c r="AN53">
        <v>0</v>
      </c>
      <c r="AO53">
        <v>7.8409800000000009</v>
      </c>
      <c r="AP53">
        <v>1.4641829999999998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21.773693969377433</v>
      </c>
      <c r="BB53">
        <f t="shared" si="0"/>
        <v>628.18731572777563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74.73336947768064</v>
      </c>
      <c r="L54">
        <v>25.959674611956814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3.1037103762827827</v>
      </c>
      <c r="R54">
        <v>5</v>
      </c>
      <c r="S54">
        <v>3</v>
      </c>
      <c r="T54">
        <v>0</v>
      </c>
      <c r="U54">
        <v>292.4168043682364</v>
      </c>
      <c r="V54">
        <v>0</v>
      </c>
      <c r="W54">
        <v>3.74</v>
      </c>
      <c r="X54">
        <v>14.019202518363061</v>
      </c>
      <c r="Y54">
        <v>0</v>
      </c>
      <c r="Z54">
        <v>0</v>
      </c>
      <c r="AA54">
        <v>0</v>
      </c>
      <c r="AB54">
        <v>3.3181035999999993</v>
      </c>
      <c r="AC54">
        <v>2.4581713599999997</v>
      </c>
      <c r="AD54">
        <v>2.3151846000000003</v>
      </c>
      <c r="AE54">
        <v>12.556885224</v>
      </c>
      <c r="AF54">
        <v>0</v>
      </c>
      <c r="AG54">
        <v>0</v>
      </c>
      <c r="AH54">
        <v>10.824209999999999</v>
      </c>
      <c r="AI54">
        <v>0</v>
      </c>
      <c r="AJ54">
        <v>0</v>
      </c>
      <c r="AK54">
        <v>13.053150000000002</v>
      </c>
      <c r="AL54">
        <v>0</v>
      </c>
      <c r="AM54">
        <v>4.021851428571428</v>
      </c>
      <c r="AN54">
        <v>0</v>
      </c>
      <c r="AO54">
        <v>7.8409800000000009</v>
      </c>
      <c r="AP54">
        <v>1.4641829999999998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21.773702525177818</v>
      </c>
      <c r="BB54">
        <f t="shared" si="0"/>
        <v>628.18756351140075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80.000566941633366</v>
      </c>
      <c r="L55">
        <v>20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2.2260407024793389</v>
      </c>
      <c r="R55">
        <v>5</v>
      </c>
      <c r="S55">
        <v>6.7</v>
      </c>
      <c r="T55">
        <v>0</v>
      </c>
      <c r="U55">
        <v>292.4168043682364</v>
      </c>
      <c r="V55">
        <v>0</v>
      </c>
      <c r="W55">
        <v>5</v>
      </c>
      <c r="X55">
        <v>15.995861355406101</v>
      </c>
      <c r="Y55">
        <v>0</v>
      </c>
      <c r="Z55">
        <v>0</v>
      </c>
      <c r="AA55">
        <v>0</v>
      </c>
      <c r="AB55">
        <v>3.3181035999999993</v>
      </c>
      <c r="AC55">
        <v>2.4581713599999997</v>
      </c>
      <c r="AD55">
        <v>2.3151846000000003</v>
      </c>
      <c r="AE55">
        <v>12.556885224</v>
      </c>
      <c r="AF55">
        <v>0</v>
      </c>
      <c r="AG55">
        <v>0</v>
      </c>
      <c r="AH55">
        <v>10.824209999999999</v>
      </c>
      <c r="AI55">
        <v>0</v>
      </c>
      <c r="AJ55">
        <v>0</v>
      </c>
      <c r="AK55">
        <v>13.053150000000002</v>
      </c>
      <c r="AL55">
        <v>0</v>
      </c>
      <c r="AM55">
        <v>4.021851428571428</v>
      </c>
      <c r="AN55">
        <v>0</v>
      </c>
      <c r="AO55">
        <v>7.8409800000000009</v>
      </c>
      <c r="AP55">
        <v>1.4641829999999998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21.953480408397489</v>
      </c>
      <c r="BB55">
        <f t="shared" si="0"/>
        <v>633.37429764341653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80.000566941633366</v>
      </c>
      <c r="L56">
        <v>20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2.2260407024793389</v>
      </c>
      <c r="R56">
        <v>5</v>
      </c>
      <c r="S56">
        <v>6.7</v>
      </c>
      <c r="T56">
        <v>0</v>
      </c>
      <c r="U56">
        <v>292.4168043682364</v>
      </c>
      <c r="V56">
        <v>0</v>
      </c>
      <c r="W56">
        <v>5</v>
      </c>
      <c r="X56">
        <v>15.995735247863252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2.3151846000000003</v>
      </c>
      <c r="AE56">
        <v>12.556885224</v>
      </c>
      <c r="AF56">
        <v>0</v>
      </c>
      <c r="AG56">
        <v>0</v>
      </c>
      <c r="AH56">
        <v>10.824209999999999</v>
      </c>
      <c r="AI56">
        <v>0</v>
      </c>
      <c r="AJ56">
        <v>0</v>
      </c>
      <c r="AK56">
        <v>13.053150000000002</v>
      </c>
      <c r="AL56">
        <v>0</v>
      </c>
      <c r="AM56">
        <v>4.021851428571428</v>
      </c>
      <c r="AN56">
        <v>0</v>
      </c>
      <c r="AO56">
        <v>7.8409800000000009</v>
      </c>
      <c r="AP56">
        <v>1.4641829999999998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21.953476219031273</v>
      </c>
      <c r="BB56">
        <f t="shared" si="0"/>
        <v>633.37417572523998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80.000566941633366</v>
      </c>
      <c r="L57">
        <v>20</v>
      </c>
      <c r="M57">
        <v>0</v>
      </c>
      <c r="N57">
        <v>30.001805909039351</v>
      </c>
      <c r="O57">
        <v>50.378842714608432</v>
      </c>
      <c r="P57">
        <v>69.044459464740868</v>
      </c>
      <c r="Q57">
        <v>2.2260407024793389</v>
      </c>
      <c r="R57">
        <v>5</v>
      </c>
      <c r="S57">
        <v>6.7</v>
      </c>
      <c r="T57">
        <v>0</v>
      </c>
      <c r="U57">
        <v>292.4168043682364</v>
      </c>
      <c r="V57">
        <v>0</v>
      </c>
      <c r="W57">
        <v>5</v>
      </c>
      <c r="X57">
        <v>23.062415179487179</v>
      </c>
      <c r="Y57">
        <v>0</v>
      </c>
      <c r="Z57">
        <v>0</v>
      </c>
      <c r="AA57">
        <v>0</v>
      </c>
      <c r="AB57">
        <v>3.3181035999999993</v>
      </c>
      <c r="AC57">
        <v>2.4581713599999997</v>
      </c>
      <c r="AD57">
        <v>2.3151846000000003</v>
      </c>
      <c r="AE57">
        <v>12.556885224</v>
      </c>
      <c r="AF57">
        <v>0</v>
      </c>
      <c r="AG57">
        <v>0</v>
      </c>
      <c r="AH57">
        <v>10.824209999999999</v>
      </c>
      <c r="AI57">
        <v>0</v>
      </c>
      <c r="AJ57">
        <v>0</v>
      </c>
      <c r="AK57">
        <v>13.053150000000002</v>
      </c>
      <c r="AL57">
        <v>0</v>
      </c>
      <c r="AM57">
        <v>4.021851428571428</v>
      </c>
      <c r="AN57">
        <v>0</v>
      </c>
      <c r="AO57">
        <v>7.8409800000000009</v>
      </c>
      <c r="AP57">
        <v>1.4641829999999998</v>
      </c>
      <c r="AQ57">
        <v>0</v>
      </c>
      <c r="AR57">
        <v>8.4124799999999986</v>
      </c>
      <c r="AS57">
        <v>7.8586583999999995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22.041485634560889</v>
      </c>
      <c r="BB57">
        <f t="shared" si="0"/>
        <v>635.91330725823525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80.000566941633366</v>
      </c>
      <c r="L58">
        <v>20</v>
      </c>
      <c r="M58">
        <v>0</v>
      </c>
      <c r="N58">
        <v>30.001805909039351</v>
      </c>
      <c r="O58">
        <v>50.385323260073264</v>
      </c>
      <c r="P58">
        <v>69.044459464740868</v>
      </c>
      <c r="Q58">
        <v>2.2260407024793389</v>
      </c>
      <c r="R58">
        <v>5</v>
      </c>
      <c r="S58">
        <v>6.7</v>
      </c>
      <c r="T58">
        <v>0</v>
      </c>
      <c r="U58">
        <v>292.4168043682364</v>
      </c>
      <c r="V58">
        <v>0</v>
      </c>
      <c r="W58">
        <v>5</v>
      </c>
      <c r="X58">
        <v>16.554578375581993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2.3151846000000003</v>
      </c>
      <c r="AE58">
        <v>12.556885224</v>
      </c>
      <c r="AF58">
        <v>0</v>
      </c>
      <c r="AG58">
        <v>0</v>
      </c>
      <c r="AH58">
        <v>10.824209999999999</v>
      </c>
      <c r="AI58">
        <v>0</v>
      </c>
      <c r="AJ58">
        <v>0</v>
      </c>
      <c r="AK58">
        <v>13.053150000000002</v>
      </c>
      <c r="AL58">
        <v>0</v>
      </c>
      <c r="AM58">
        <v>4.021851428571428</v>
      </c>
      <c r="AN58">
        <v>0</v>
      </c>
      <c r="AO58">
        <v>7.8409800000000009</v>
      </c>
      <c r="AP58">
        <v>3.2212025999999998</v>
      </c>
      <c r="AQ58">
        <v>0</v>
      </c>
      <c r="AR58">
        <v>3.3649919999999995</v>
      </c>
      <c r="AS58">
        <v>7.8586583999999995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21.713459549835584</v>
      </c>
      <c r="BB58">
        <f t="shared" si="0"/>
        <v>626.44950868452031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80.000566941633366</v>
      </c>
      <c r="L59">
        <v>20</v>
      </c>
      <c r="M59">
        <v>0</v>
      </c>
      <c r="N59">
        <v>29.997711181763648</v>
      </c>
      <c r="O59">
        <v>50.385323260073264</v>
      </c>
      <c r="P59">
        <v>69.042995295472664</v>
      </c>
      <c r="Q59">
        <v>2</v>
      </c>
      <c r="R59">
        <v>5</v>
      </c>
      <c r="S59">
        <v>6.7</v>
      </c>
      <c r="T59">
        <v>0</v>
      </c>
      <c r="U59">
        <v>292.4168043682364</v>
      </c>
      <c r="V59">
        <v>0</v>
      </c>
      <c r="W59">
        <v>5</v>
      </c>
      <c r="X59">
        <v>16.554578375581997</v>
      </c>
      <c r="Y59">
        <v>0</v>
      </c>
      <c r="Z59">
        <v>0</v>
      </c>
      <c r="AA59">
        <v>0</v>
      </c>
      <c r="AB59">
        <v>3.3181035999999993</v>
      </c>
      <c r="AC59">
        <v>2.4581713599999997</v>
      </c>
      <c r="AD59">
        <v>2.3151846000000003</v>
      </c>
      <c r="AE59">
        <v>12.556885224</v>
      </c>
      <c r="AF59">
        <v>0</v>
      </c>
      <c r="AG59">
        <v>0</v>
      </c>
      <c r="AH59">
        <v>10.824209999999999</v>
      </c>
      <c r="AI59">
        <v>0</v>
      </c>
      <c r="AJ59">
        <v>0</v>
      </c>
      <c r="AK59">
        <v>13.053150000000002</v>
      </c>
      <c r="AL59">
        <v>0</v>
      </c>
      <c r="AM59">
        <v>4.021851428571428</v>
      </c>
      <c r="AN59">
        <v>0</v>
      </c>
      <c r="AO59">
        <v>7.8409800000000009</v>
      </c>
      <c r="AP59">
        <v>3.2212025999999998</v>
      </c>
      <c r="AQ59">
        <v>0</v>
      </c>
      <c r="AR59">
        <v>3.3649919999999995</v>
      </c>
      <c r="AS59">
        <v>7.8586583999999995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21.705701079126811</v>
      </c>
      <c r="BB59">
        <f t="shared" si="0"/>
        <v>626.22566755620574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80.000566941633366</v>
      </c>
      <c r="L60">
        <v>20</v>
      </c>
      <c r="M60">
        <v>0</v>
      </c>
      <c r="N60">
        <v>30.001805909039351</v>
      </c>
      <c r="O60">
        <v>50.385323260073264</v>
      </c>
      <c r="P60">
        <v>69.044459464740868</v>
      </c>
      <c r="Q60">
        <v>2</v>
      </c>
      <c r="R60">
        <v>5</v>
      </c>
      <c r="S60">
        <v>6.7</v>
      </c>
      <c r="T60">
        <v>0</v>
      </c>
      <c r="U60">
        <v>292.4168043682364</v>
      </c>
      <c r="V60">
        <v>0</v>
      </c>
      <c r="W60">
        <v>5</v>
      </c>
      <c r="X60">
        <v>37.165028236002279</v>
      </c>
      <c r="Y60">
        <v>0</v>
      </c>
      <c r="Z60">
        <v>0</v>
      </c>
      <c r="AA60">
        <v>0</v>
      </c>
      <c r="AB60">
        <v>3.3181035999999993</v>
      </c>
      <c r="AC60">
        <v>2.4581713599999997</v>
      </c>
      <c r="AD60">
        <v>2.3151846000000003</v>
      </c>
      <c r="AE60">
        <v>12.556885224</v>
      </c>
      <c r="AF60">
        <v>0</v>
      </c>
      <c r="AG60">
        <v>0</v>
      </c>
      <c r="AH60">
        <v>10.824209999999999</v>
      </c>
      <c r="AI60">
        <v>0</v>
      </c>
      <c r="AJ60">
        <v>0</v>
      </c>
      <c r="AK60">
        <v>13.053150000000002</v>
      </c>
      <c r="AL60">
        <v>0</v>
      </c>
      <c r="AM60">
        <v>4.021851428571428</v>
      </c>
      <c r="AN60">
        <v>0</v>
      </c>
      <c r="AO60">
        <v>7.8409800000000009</v>
      </c>
      <c r="AP60">
        <v>1.4641829999999998</v>
      </c>
      <c r="AQ60">
        <v>0</v>
      </c>
      <c r="AR60">
        <v>3.3649919999999995</v>
      </c>
      <c r="AS60">
        <v>7.8586583999999995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22.337476973238157</v>
      </c>
      <c r="BB60">
        <f t="shared" si="0"/>
        <v>644.45288081905869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80.000566941633366</v>
      </c>
      <c r="L61">
        <v>20</v>
      </c>
      <c r="M61">
        <v>0</v>
      </c>
      <c r="N61">
        <v>30.001805909039351</v>
      </c>
      <c r="O61">
        <v>50.377839703153988</v>
      </c>
      <c r="P61">
        <v>69.044459464740868</v>
      </c>
      <c r="Q61">
        <v>5.7340610262329488</v>
      </c>
      <c r="R61">
        <v>10.767099999999999</v>
      </c>
      <c r="S61">
        <v>6.7031000000000001</v>
      </c>
      <c r="T61">
        <v>0</v>
      </c>
      <c r="U61">
        <v>292.4168043682364</v>
      </c>
      <c r="V61">
        <v>5.2653999999999996</v>
      </c>
      <c r="W61">
        <v>11.564599999999999</v>
      </c>
      <c r="X61">
        <v>38.76877292328566</v>
      </c>
      <c r="Y61">
        <v>0</v>
      </c>
      <c r="Z61">
        <v>0</v>
      </c>
      <c r="AA61">
        <v>0</v>
      </c>
      <c r="AB61">
        <v>3.3181035999999993</v>
      </c>
      <c r="AC61">
        <v>2.4581713599999997</v>
      </c>
      <c r="AD61">
        <v>2.3151846000000003</v>
      </c>
      <c r="AE61">
        <v>12.556885224</v>
      </c>
      <c r="AF61">
        <v>0</v>
      </c>
      <c r="AG61">
        <v>0</v>
      </c>
      <c r="AH61">
        <v>10.824209999999999</v>
      </c>
      <c r="AI61">
        <v>0</v>
      </c>
      <c r="AJ61">
        <v>0</v>
      </c>
      <c r="AK61">
        <v>13.053150000000002</v>
      </c>
      <c r="AL61">
        <v>0</v>
      </c>
      <c r="AM61">
        <v>4.021851428571428</v>
      </c>
      <c r="AN61">
        <v>0</v>
      </c>
      <c r="AO61">
        <v>7.8409800000000009</v>
      </c>
      <c r="AP61">
        <v>1.4641829999999998</v>
      </c>
      <c r="AQ61">
        <v>0</v>
      </c>
      <c r="AR61">
        <v>8.4124799999999986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23.282909335984783</v>
      </c>
      <c r="BB61">
        <f t="shared" si="0"/>
        <v>671.72873549490907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80.000566941633366</v>
      </c>
      <c r="L62">
        <v>63.620565396337362</v>
      </c>
      <c r="M62">
        <v>0</v>
      </c>
      <c r="N62">
        <v>29.996879379817798</v>
      </c>
      <c r="O62">
        <v>50.378842714608432</v>
      </c>
      <c r="P62">
        <v>69.044459464740868</v>
      </c>
      <c r="Q62">
        <v>5.7340610262329488</v>
      </c>
      <c r="R62">
        <v>10.767099999999999</v>
      </c>
      <c r="S62">
        <v>6.7031000000000001</v>
      </c>
      <c r="T62">
        <v>0</v>
      </c>
      <c r="U62">
        <v>292.4168043682364</v>
      </c>
      <c r="V62">
        <v>5.2653999999999996</v>
      </c>
      <c r="W62">
        <v>11.564599999999999</v>
      </c>
      <c r="X62">
        <v>38.76877292328566</v>
      </c>
      <c r="Y62">
        <v>0</v>
      </c>
      <c r="Z62">
        <v>0</v>
      </c>
      <c r="AA62">
        <v>0</v>
      </c>
      <c r="AB62">
        <v>3.3181035999999993</v>
      </c>
      <c r="AC62">
        <v>2.4581713599999997</v>
      </c>
      <c r="AD62">
        <v>2.3151846000000003</v>
      </c>
      <c r="AE62">
        <v>12.556885224</v>
      </c>
      <c r="AF62">
        <v>0</v>
      </c>
      <c r="AG62">
        <v>0</v>
      </c>
      <c r="AH62">
        <v>10.824209999999999</v>
      </c>
      <c r="AI62">
        <v>0</v>
      </c>
      <c r="AJ62">
        <v>0</v>
      </c>
      <c r="AK62">
        <v>13.053150000000002</v>
      </c>
      <c r="AL62">
        <v>0</v>
      </c>
      <c r="AM62">
        <v>4.021851428571428</v>
      </c>
      <c r="AN62">
        <v>0</v>
      </c>
      <c r="AO62">
        <v>7.8409800000000009</v>
      </c>
      <c r="AP62">
        <v>1.4641829999999998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24.884975813240651</v>
      </c>
      <c r="BB62">
        <f t="shared" si="0"/>
        <v>717.9495508962234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80.000566941633366</v>
      </c>
      <c r="L63">
        <v>63.620565396337362</v>
      </c>
      <c r="M63">
        <v>0</v>
      </c>
      <c r="N63">
        <v>29.996879379817798</v>
      </c>
      <c r="O63">
        <v>50.378842714608432</v>
      </c>
      <c r="P63">
        <v>69.044459464740868</v>
      </c>
      <c r="Q63">
        <v>5.5423</v>
      </c>
      <c r="R63">
        <v>10.767099999999999</v>
      </c>
      <c r="S63">
        <v>6.7031000000000001</v>
      </c>
      <c r="T63">
        <v>0</v>
      </c>
      <c r="U63">
        <v>292.4168043682364</v>
      </c>
      <c r="V63">
        <v>5.2653999999999996</v>
      </c>
      <c r="W63">
        <v>12.196293215339232</v>
      </c>
      <c r="X63">
        <v>38.76877292328566</v>
      </c>
      <c r="Y63">
        <v>0</v>
      </c>
      <c r="Z63">
        <v>0</v>
      </c>
      <c r="AA63">
        <v>0</v>
      </c>
      <c r="AB63">
        <v>3.3181035999999993</v>
      </c>
      <c r="AC63">
        <v>2.4581713599999997</v>
      </c>
      <c r="AD63">
        <v>2.3151846000000003</v>
      </c>
      <c r="AE63">
        <v>12.556885224</v>
      </c>
      <c r="AF63">
        <v>0</v>
      </c>
      <c r="AG63">
        <v>0</v>
      </c>
      <c r="AH63">
        <v>10.824209999999999</v>
      </c>
      <c r="AI63">
        <v>0</v>
      </c>
      <c r="AJ63">
        <v>0</v>
      </c>
      <c r="AK63">
        <v>13.053150000000002</v>
      </c>
      <c r="AL63">
        <v>0</v>
      </c>
      <c r="AM63">
        <v>4.021851428571428</v>
      </c>
      <c r="AN63">
        <v>0</v>
      </c>
      <c r="AO63">
        <v>7.8409800000000009</v>
      </c>
      <c r="AP63">
        <v>1.4641829999999998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24.899713749099149</v>
      </c>
      <c r="BB63">
        <f t="shared" si="0"/>
        <v>718.37474514947121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103.00106666666666</v>
      </c>
      <c r="L64">
        <v>63.620565396337362</v>
      </c>
      <c r="M64">
        <v>0</v>
      </c>
      <c r="N64">
        <v>29.996879379817798</v>
      </c>
      <c r="O64">
        <v>50.378842714608432</v>
      </c>
      <c r="P64">
        <v>69.044459464740868</v>
      </c>
      <c r="Q64">
        <v>5.5423</v>
      </c>
      <c r="R64">
        <v>10.767099999999999</v>
      </c>
      <c r="S64">
        <v>6.7031000000000001</v>
      </c>
      <c r="T64">
        <v>0</v>
      </c>
      <c r="U64">
        <v>292.4168043682364</v>
      </c>
      <c r="V64">
        <v>5.2653999999999996</v>
      </c>
      <c r="W64">
        <v>12.196293215339232</v>
      </c>
      <c r="X64">
        <v>38.76877292328566</v>
      </c>
      <c r="Y64">
        <v>0</v>
      </c>
      <c r="Z64">
        <v>0</v>
      </c>
      <c r="AA64">
        <v>3.5516820000000004</v>
      </c>
      <c r="AB64">
        <v>3.3181035999999993</v>
      </c>
      <c r="AC64">
        <v>2.4581713599999997</v>
      </c>
      <c r="AD64">
        <v>2.3151846000000003</v>
      </c>
      <c r="AE64">
        <v>12.556885224</v>
      </c>
      <c r="AF64">
        <v>0</v>
      </c>
      <c r="AG64">
        <v>0</v>
      </c>
      <c r="AH64">
        <v>10.824209999999999</v>
      </c>
      <c r="AI64">
        <v>0</v>
      </c>
      <c r="AJ64">
        <v>0</v>
      </c>
      <c r="AK64">
        <v>13.053150000000002</v>
      </c>
      <c r="AL64">
        <v>0</v>
      </c>
      <c r="AM64">
        <v>4.021851428571428</v>
      </c>
      <c r="AN64">
        <v>0</v>
      </c>
      <c r="AO64">
        <v>7.8409800000000009</v>
      </c>
      <c r="AP64">
        <v>1.4641829999999998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25.789211709887745</v>
      </c>
      <c r="BB64">
        <f t="shared" si="0"/>
        <v>744.03742891371598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135.85151813153041</v>
      </c>
      <c r="L65">
        <v>63.620565396337362</v>
      </c>
      <c r="M65">
        <v>0</v>
      </c>
      <c r="N65">
        <v>29.996879379817798</v>
      </c>
      <c r="O65">
        <v>50.378842714608432</v>
      </c>
      <c r="P65">
        <v>69.039408095061276</v>
      </c>
      <c r="Q65">
        <v>5.5442631716906945</v>
      </c>
      <c r="R65">
        <v>10.767099999999999</v>
      </c>
      <c r="S65">
        <v>6.7031000000000001</v>
      </c>
      <c r="T65">
        <v>0</v>
      </c>
      <c r="U65">
        <v>292.4168043682364</v>
      </c>
      <c r="V65">
        <v>5.2653999999999996</v>
      </c>
      <c r="W65">
        <v>11.785599999999999</v>
      </c>
      <c r="X65">
        <v>37.470745544235925</v>
      </c>
      <c r="Y65">
        <v>0</v>
      </c>
      <c r="Z65">
        <v>1.5367</v>
      </c>
      <c r="AA65">
        <v>3.5516820000000004</v>
      </c>
      <c r="AB65">
        <v>3.3181035999999993</v>
      </c>
      <c r="AC65">
        <v>2.4581713599999997</v>
      </c>
      <c r="AD65">
        <v>2.3151846000000003</v>
      </c>
      <c r="AE65">
        <v>12.556885224</v>
      </c>
      <c r="AF65">
        <v>0</v>
      </c>
      <c r="AG65">
        <v>0</v>
      </c>
      <c r="AH65">
        <v>10.824209999999999</v>
      </c>
      <c r="AI65">
        <v>0</v>
      </c>
      <c r="AJ65">
        <v>0</v>
      </c>
      <c r="AK65">
        <v>13.053150000000002</v>
      </c>
      <c r="AL65">
        <v>0</v>
      </c>
      <c r="AM65">
        <v>4.021851428571428</v>
      </c>
      <c r="AN65">
        <v>0</v>
      </c>
      <c r="AO65">
        <v>7.8409800000000009</v>
      </c>
      <c r="AP65">
        <v>1.4641829999999998</v>
      </c>
      <c r="AQ65">
        <v>0</v>
      </c>
      <c r="AR65">
        <v>12.61872</v>
      </c>
      <c r="AS65">
        <v>8.337011519999999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26.891691943693949</v>
      </c>
      <c r="BB65">
        <f t="shared" si="0"/>
        <v>775.84536759039588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135.85151813153041</v>
      </c>
      <c r="L66">
        <v>63.620565396337362</v>
      </c>
      <c r="M66">
        <v>0</v>
      </c>
      <c r="N66">
        <v>29.996879379817798</v>
      </c>
      <c r="O66">
        <v>50.378842714608432</v>
      </c>
      <c r="P66">
        <v>69.039408095061276</v>
      </c>
      <c r="Q66">
        <v>5.5388062970568104</v>
      </c>
      <c r="R66">
        <v>10.767186483632523</v>
      </c>
      <c r="S66">
        <v>6.7048941176470596</v>
      </c>
      <c r="T66">
        <v>0</v>
      </c>
      <c r="U66">
        <v>292.4168043682364</v>
      </c>
      <c r="V66">
        <v>5.2653999999999996</v>
      </c>
      <c r="W66">
        <v>11.785599999999999</v>
      </c>
      <c r="X66">
        <v>37.465080146484375</v>
      </c>
      <c r="Y66">
        <v>0</v>
      </c>
      <c r="Z66">
        <v>1.6646651999999997</v>
      </c>
      <c r="AA66">
        <v>3.5516820000000004</v>
      </c>
      <c r="AB66">
        <v>3.3181035999999993</v>
      </c>
      <c r="AC66">
        <v>2.4581713599999997</v>
      </c>
      <c r="AD66">
        <v>2.3151846000000003</v>
      </c>
      <c r="AE66">
        <v>12.556885224</v>
      </c>
      <c r="AF66">
        <v>0</v>
      </c>
      <c r="AG66">
        <v>0</v>
      </c>
      <c r="AH66">
        <v>10.824209999999999</v>
      </c>
      <c r="AI66">
        <v>0</v>
      </c>
      <c r="AJ66">
        <v>0</v>
      </c>
      <c r="AK66">
        <v>13.053150000000002</v>
      </c>
      <c r="AL66">
        <v>0</v>
      </c>
      <c r="AM66">
        <v>4.021851428571428</v>
      </c>
      <c r="AN66">
        <v>0</v>
      </c>
      <c r="AO66">
        <v>7.8409800000000009</v>
      </c>
      <c r="AP66">
        <v>1.4641829999999998</v>
      </c>
      <c r="AQ66">
        <v>0</v>
      </c>
      <c r="AR66">
        <v>12.61872</v>
      </c>
      <c r="AS66">
        <v>8.337011519999999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26.895669304725352</v>
      </c>
      <c r="BB66">
        <f t="shared" si="0"/>
        <v>775.96011375825844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165.03244018680397</v>
      </c>
      <c r="L67">
        <v>63.621992406909861</v>
      </c>
      <c r="M67">
        <v>0</v>
      </c>
      <c r="N67">
        <v>29.996879379817798</v>
      </c>
      <c r="O67">
        <v>50.378842714608432</v>
      </c>
      <c r="P67">
        <v>69.039408095061276</v>
      </c>
      <c r="Q67">
        <v>5.5388062970568104</v>
      </c>
      <c r="R67">
        <v>10.767186483632523</v>
      </c>
      <c r="S67">
        <v>6.7048941176470596</v>
      </c>
      <c r="T67">
        <v>0</v>
      </c>
      <c r="U67">
        <v>292.4168043682364</v>
      </c>
      <c r="V67">
        <v>5.2658963282937368</v>
      </c>
      <c r="W67">
        <v>11.790202572347267</v>
      </c>
      <c r="X67">
        <v>37.465080146484375</v>
      </c>
      <c r="Y67">
        <v>0</v>
      </c>
      <c r="Z67">
        <v>1.6646651999999997</v>
      </c>
      <c r="AA67">
        <v>3.5516820000000004</v>
      </c>
      <c r="AB67">
        <v>3.3181035999999993</v>
      </c>
      <c r="AC67">
        <v>2.4581713599999997</v>
      </c>
      <c r="AD67">
        <v>6.9455537999999999</v>
      </c>
      <c r="AE67">
        <v>12.556885224</v>
      </c>
      <c r="AF67">
        <v>0</v>
      </c>
      <c r="AG67">
        <v>0</v>
      </c>
      <c r="AH67">
        <v>10.824209999999999</v>
      </c>
      <c r="AI67">
        <v>0</v>
      </c>
      <c r="AJ67">
        <v>0</v>
      </c>
      <c r="AK67">
        <v>13.053150000000002</v>
      </c>
      <c r="AL67">
        <v>0</v>
      </c>
      <c r="AM67">
        <v>4.021851428571428</v>
      </c>
      <c r="AN67">
        <v>0</v>
      </c>
      <c r="AO67">
        <v>7.8409800000000009</v>
      </c>
      <c r="AP67">
        <v>1.4641829999999998</v>
      </c>
      <c r="AQ67">
        <v>0</v>
      </c>
      <c r="AR67">
        <v>12.61872</v>
      </c>
      <c r="AS67">
        <v>8.337011519999999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28.028565505071136</v>
      </c>
      <c r="BB67">
        <f t="shared" si="0"/>
        <v>808.64503472439981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165.0313514639509</v>
      </c>
      <c r="L68">
        <v>63.621992406909861</v>
      </c>
      <c r="M68">
        <v>0</v>
      </c>
      <c r="N68">
        <v>29.996879379817798</v>
      </c>
      <c r="O68">
        <v>50.378842714608432</v>
      </c>
      <c r="P68">
        <v>69.039408095061276</v>
      </c>
      <c r="Q68">
        <v>5.5388062970568104</v>
      </c>
      <c r="R68">
        <v>10.767186483632523</v>
      </c>
      <c r="S68">
        <v>6.7048941176470596</v>
      </c>
      <c r="T68">
        <v>0</v>
      </c>
      <c r="U68">
        <v>292.4168043682364</v>
      </c>
      <c r="V68">
        <v>5.2658963282937368</v>
      </c>
      <c r="W68">
        <v>11.790202572347267</v>
      </c>
      <c r="X68">
        <v>37.465080146484375</v>
      </c>
      <c r="Y68">
        <v>0</v>
      </c>
      <c r="Z68">
        <v>1.6646651999999997</v>
      </c>
      <c r="AA68">
        <v>3.5516820000000004</v>
      </c>
      <c r="AB68">
        <v>3.3181035999999993</v>
      </c>
      <c r="AC68">
        <v>2.4581713599999997</v>
      </c>
      <c r="AD68">
        <v>6.9455537999999999</v>
      </c>
      <c r="AE68">
        <v>12.556885224</v>
      </c>
      <c r="AF68">
        <v>0</v>
      </c>
      <c r="AG68">
        <v>0</v>
      </c>
      <c r="AH68">
        <v>10.824209999999999</v>
      </c>
      <c r="AI68">
        <v>0</v>
      </c>
      <c r="AJ68">
        <v>0</v>
      </c>
      <c r="AK68">
        <v>13.053150000000002</v>
      </c>
      <c r="AL68">
        <v>0</v>
      </c>
      <c r="AM68">
        <v>4.021851428571428</v>
      </c>
      <c r="AN68">
        <v>0</v>
      </c>
      <c r="AO68">
        <v>7.8409800000000009</v>
      </c>
      <c r="AP68">
        <v>1.4641829999999998</v>
      </c>
      <c r="AQ68">
        <v>0</v>
      </c>
      <c r="AR68">
        <v>12.61872</v>
      </c>
      <c r="AS68">
        <v>8.337011519999999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28.028529035419531</v>
      </c>
      <c r="BB68">
        <f t="shared" ref="BB68:BB99" si="1">SUM(B68:AZ68)-BA68</f>
        <v>808.64398247119834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165.03013772388476</v>
      </c>
      <c r="L69">
        <v>63.621992406909861</v>
      </c>
      <c r="M69">
        <v>0</v>
      </c>
      <c r="N69">
        <v>29.996879379817798</v>
      </c>
      <c r="O69">
        <v>50.378842714608432</v>
      </c>
      <c r="P69">
        <v>69.039408095061276</v>
      </c>
      <c r="Q69">
        <v>5.5388062970568104</v>
      </c>
      <c r="R69">
        <v>10.767186483632523</v>
      </c>
      <c r="S69">
        <v>6.7048941176470596</v>
      </c>
      <c r="T69">
        <v>0</v>
      </c>
      <c r="U69">
        <v>292.4168043682364</v>
      </c>
      <c r="V69">
        <v>5.2658963282937368</v>
      </c>
      <c r="W69">
        <v>11.790202572347267</v>
      </c>
      <c r="X69">
        <v>37.465080146484375</v>
      </c>
      <c r="Y69">
        <v>0</v>
      </c>
      <c r="Z69">
        <v>1.6646651999999997</v>
      </c>
      <c r="AA69">
        <v>3.5516820000000004</v>
      </c>
      <c r="AB69">
        <v>3.3181035999999993</v>
      </c>
      <c r="AC69">
        <v>2.4581713599999997</v>
      </c>
      <c r="AD69">
        <v>6.9455537999999999</v>
      </c>
      <c r="AE69">
        <v>12.556885224</v>
      </c>
      <c r="AF69">
        <v>0</v>
      </c>
      <c r="AG69">
        <v>0</v>
      </c>
      <c r="AH69">
        <v>4.810760000000001</v>
      </c>
      <c r="AI69">
        <v>0</v>
      </c>
      <c r="AJ69">
        <v>0</v>
      </c>
      <c r="AK69">
        <v>13.053150000000002</v>
      </c>
      <c r="AL69">
        <v>0</v>
      </c>
      <c r="AM69">
        <v>4.021851428571428</v>
      </c>
      <c r="AN69">
        <v>0</v>
      </c>
      <c r="AO69">
        <v>7.8409800000000009</v>
      </c>
      <c r="AP69">
        <v>1.4641829999999998</v>
      </c>
      <c r="AQ69">
        <v>0</v>
      </c>
      <c r="AR69">
        <v>13.600175999999998</v>
      </c>
      <c r="AS69">
        <v>8.337011519999999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27.859916705985754</v>
      </c>
      <c r="BB69">
        <f t="shared" si="1"/>
        <v>803.77938706056602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165.02988339552238</v>
      </c>
      <c r="L70">
        <v>63.621992406909861</v>
      </c>
      <c r="M70">
        <v>0</v>
      </c>
      <c r="N70">
        <v>29.996879379817798</v>
      </c>
      <c r="O70">
        <v>50.378842714608432</v>
      </c>
      <c r="P70">
        <v>69.039408095061276</v>
      </c>
      <c r="Q70">
        <v>5.5388062970568104</v>
      </c>
      <c r="R70">
        <v>10.767186483632523</v>
      </c>
      <c r="S70">
        <v>6.7048941176470596</v>
      </c>
      <c r="T70">
        <v>0</v>
      </c>
      <c r="U70">
        <v>292.4168043682364</v>
      </c>
      <c r="V70">
        <v>5.2658963282937368</v>
      </c>
      <c r="W70">
        <v>11.790202572347267</v>
      </c>
      <c r="X70">
        <v>37.465080146484375</v>
      </c>
      <c r="Y70">
        <v>0</v>
      </c>
      <c r="Z70">
        <v>1.6646651999999997</v>
      </c>
      <c r="AA70">
        <v>3.5516820000000004</v>
      </c>
      <c r="AB70">
        <v>3.3181035999999993</v>
      </c>
      <c r="AC70">
        <v>2.4581713599999997</v>
      </c>
      <c r="AD70">
        <v>6.9455537999999999</v>
      </c>
      <c r="AE70">
        <v>12.556885224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13.053150000000002</v>
      </c>
      <c r="AL70">
        <v>0</v>
      </c>
      <c r="AM70">
        <v>4.021851428571428</v>
      </c>
      <c r="AN70">
        <v>0</v>
      </c>
      <c r="AO70">
        <v>7.8409800000000009</v>
      </c>
      <c r="AP70">
        <v>1.4641829999999998</v>
      </c>
      <c r="AQ70">
        <v>0</v>
      </c>
      <c r="AR70">
        <v>13.600175999999998</v>
      </c>
      <c r="AS70">
        <v>8.337011519999999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27.698747729330655</v>
      </c>
      <c r="BB70">
        <f t="shared" si="1"/>
        <v>799.12954170885871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165.03018363182952</v>
      </c>
      <c r="L71">
        <v>63.621992406909861</v>
      </c>
      <c r="M71">
        <v>0</v>
      </c>
      <c r="N71">
        <v>29.996879379817798</v>
      </c>
      <c r="O71">
        <v>50.378842714608432</v>
      </c>
      <c r="P71">
        <v>69.039408095061276</v>
      </c>
      <c r="Q71">
        <v>5.5388062970568104</v>
      </c>
      <c r="R71">
        <v>10.767186483632523</v>
      </c>
      <c r="S71">
        <v>6.7048941176470596</v>
      </c>
      <c r="T71">
        <v>0</v>
      </c>
      <c r="U71">
        <v>292.4168043682364</v>
      </c>
      <c r="V71">
        <v>5.2658963282937368</v>
      </c>
      <c r="W71">
        <v>11.790202572347267</v>
      </c>
      <c r="X71">
        <v>37.465080146484375</v>
      </c>
      <c r="Y71">
        <v>0</v>
      </c>
      <c r="Z71">
        <v>3.3528000000000002</v>
      </c>
      <c r="AA71">
        <v>7.1234300000000008</v>
      </c>
      <c r="AB71">
        <v>3.3181035999999993</v>
      </c>
      <c r="AC71">
        <v>2.4581713599999997</v>
      </c>
      <c r="AD71">
        <v>6.9455537999999999</v>
      </c>
      <c r="AE71">
        <v>12.556885224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13.053150000000002</v>
      </c>
      <c r="AL71">
        <v>0</v>
      </c>
      <c r="AM71">
        <v>4.021851428571428</v>
      </c>
      <c r="AN71">
        <v>0</v>
      </c>
      <c r="AO71">
        <v>7.8409800000000009</v>
      </c>
      <c r="AP71">
        <v>1.4641829999999998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27.834210401132808</v>
      </c>
      <c r="BB71">
        <f t="shared" si="1"/>
        <v>803.03772983536362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165.02863598673295</v>
      </c>
      <c r="L72">
        <v>63.621992406909861</v>
      </c>
      <c r="M72">
        <v>0</v>
      </c>
      <c r="N72">
        <v>29.996879379817798</v>
      </c>
      <c r="O72">
        <v>50.378842714608432</v>
      </c>
      <c r="P72">
        <v>69.039408095061276</v>
      </c>
      <c r="Q72">
        <v>5.5388062970568104</v>
      </c>
      <c r="R72">
        <v>10.767186483632523</v>
      </c>
      <c r="S72">
        <v>6.7048941176470596</v>
      </c>
      <c r="T72">
        <v>0</v>
      </c>
      <c r="U72">
        <v>292.4168043682364</v>
      </c>
      <c r="V72">
        <v>5.2658963282937368</v>
      </c>
      <c r="W72">
        <v>11.790202572347267</v>
      </c>
      <c r="X72">
        <v>37.465080146484375</v>
      </c>
      <c r="Y72">
        <v>0</v>
      </c>
      <c r="Z72">
        <v>1.6646651999999997</v>
      </c>
      <c r="AA72">
        <v>7.1234300000000008</v>
      </c>
      <c r="AB72">
        <v>3.3181035999999993</v>
      </c>
      <c r="AC72">
        <v>2.4581713599999997</v>
      </c>
      <c r="AD72">
        <v>6.9455537999999999</v>
      </c>
      <c r="AE72">
        <v>12.556885224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13.053150000000002</v>
      </c>
      <c r="AL72">
        <v>0</v>
      </c>
      <c r="AM72">
        <v>4.021851428571428</v>
      </c>
      <c r="AN72">
        <v>0</v>
      </c>
      <c r="AO72">
        <v>7.8409800000000009</v>
      </c>
      <c r="AP72">
        <v>1.4641829999999998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27.777605968650661</v>
      </c>
      <c r="BB72">
        <f t="shared" si="1"/>
        <v>801.40465182274932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165.03005592990627</v>
      </c>
      <c r="L73">
        <v>63.621992406909861</v>
      </c>
      <c r="M73">
        <v>0</v>
      </c>
      <c r="N73">
        <v>29.996879379817798</v>
      </c>
      <c r="O73">
        <v>50.378842714608432</v>
      </c>
      <c r="P73">
        <v>69.039408095061276</v>
      </c>
      <c r="Q73">
        <v>5.5388062970568104</v>
      </c>
      <c r="R73">
        <v>10.767186483632523</v>
      </c>
      <c r="S73">
        <v>6.7048941176470596</v>
      </c>
      <c r="T73">
        <v>0</v>
      </c>
      <c r="U73">
        <v>292.4168043682364</v>
      </c>
      <c r="V73">
        <v>5.2658963282937368</v>
      </c>
      <c r="W73">
        <v>11.790202572347267</v>
      </c>
      <c r="X73">
        <v>37.465080146484375</v>
      </c>
      <c r="Y73">
        <v>0</v>
      </c>
      <c r="Z73">
        <v>1.6646651999999997</v>
      </c>
      <c r="AA73">
        <v>7.1234300000000008</v>
      </c>
      <c r="AB73">
        <v>3.3181035999999993</v>
      </c>
      <c r="AC73">
        <v>2.4581713599999997</v>
      </c>
      <c r="AD73">
        <v>6.9455537999999999</v>
      </c>
      <c r="AE73">
        <v>12.556885224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13.053150000000002</v>
      </c>
      <c r="AL73">
        <v>0</v>
      </c>
      <c r="AM73">
        <v>4.021851428571428</v>
      </c>
      <c r="AN73">
        <v>0</v>
      </c>
      <c r="AO73">
        <v>7.8409800000000009</v>
      </c>
      <c r="AP73">
        <v>3.2212025999999998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27.836513717970117</v>
      </c>
      <c r="BB73">
        <f t="shared" si="1"/>
        <v>803.104183616603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165.03011733460184</v>
      </c>
      <c r="L74">
        <v>63.621992406909861</v>
      </c>
      <c r="M74">
        <v>0</v>
      </c>
      <c r="N74">
        <v>29.996879379817798</v>
      </c>
      <c r="O74">
        <v>50.378842714608432</v>
      </c>
      <c r="P74">
        <v>69.039408095061276</v>
      </c>
      <c r="Q74">
        <v>5.5388062970568104</v>
      </c>
      <c r="R74">
        <v>10.767186483632523</v>
      </c>
      <c r="S74">
        <v>6.7048941176470596</v>
      </c>
      <c r="T74">
        <v>0</v>
      </c>
      <c r="U74">
        <v>292.4168043682364</v>
      </c>
      <c r="V74">
        <v>5.2658963282937368</v>
      </c>
      <c r="W74">
        <v>11.790202572347267</v>
      </c>
      <c r="X74">
        <v>37.465080146484375</v>
      </c>
      <c r="Y74">
        <v>0</v>
      </c>
      <c r="Z74">
        <v>1.6646651999999997</v>
      </c>
      <c r="AA74">
        <v>7.1234300000000008</v>
      </c>
      <c r="AB74">
        <v>3.3181035999999993</v>
      </c>
      <c r="AC74">
        <v>2.4581713599999997</v>
      </c>
      <c r="AD74">
        <v>6.9455537999999999</v>
      </c>
      <c r="AE74">
        <v>12.556885224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13.053150000000002</v>
      </c>
      <c r="AL74">
        <v>0</v>
      </c>
      <c r="AM74">
        <v>4.021851428571428</v>
      </c>
      <c r="AN74">
        <v>0</v>
      </c>
      <c r="AO74">
        <v>7.8409800000000009</v>
      </c>
      <c r="AP74">
        <v>3.2212025999999998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27.836515772694494</v>
      </c>
      <c r="BB74">
        <f t="shared" si="1"/>
        <v>803.10424296657413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165.03114243016441</v>
      </c>
      <c r="L75">
        <v>63.621889819865004</v>
      </c>
      <c r="M75">
        <v>0</v>
      </c>
      <c r="N75">
        <v>29.996879379817798</v>
      </c>
      <c r="O75">
        <v>50.378842714608432</v>
      </c>
      <c r="P75">
        <v>69.039408095061276</v>
      </c>
      <c r="Q75">
        <v>5.5388062970568104</v>
      </c>
      <c r="R75">
        <v>10.767186483632523</v>
      </c>
      <c r="S75">
        <v>6.7048941176470596</v>
      </c>
      <c r="T75">
        <v>0</v>
      </c>
      <c r="U75">
        <v>292.4168043682364</v>
      </c>
      <c r="V75">
        <v>5.2658963282937368</v>
      </c>
      <c r="W75">
        <v>11.790202572347267</v>
      </c>
      <c r="X75">
        <v>37.465080146484375</v>
      </c>
      <c r="Y75">
        <v>0</v>
      </c>
      <c r="Z75">
        <v>1.6646651999999997</v>
      </c>
      <c r="AA75">
        <v>7.1234300000000008</v>
      </c>
      <c r="AB75">
        <v>3.3181035999999993</v>
      </c>
      <c r="AC75">
        <v>2.4581713599999997</v>
      </c>
      <c r="AD75">
        <v>6.9455537999999999</v>
      </c>
      <c r="AE75">
        <v>12.556885224</v>
      </c>
      <c r="AF75">
        <v>0</v>
      </c>
      <c r="AG75">
        <v>0</v>
      </c>
      <c r="AH75">
        <v>4.810760000000001</v>
      </c>
      <c r="AI75">
        <v>0</v>
      </c>
      <c r="AJ75">
        <v>0</v>
      </c>
      <c r="AK75">
        <v>13.053150000000002</v>
      </c>
      <c r="AL75">
        <v>0</v>
      </c>
      <c r="AM75">
        <v>4.021851428571428</v>
      </c>
      <c r="AN75">
        <v>0</v>
      </c>
      <c r="AO75">
        <v>7.8409800000000009</v>
      </c>
      <c r="AP75">
        <v>1.9522440000000001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27.955209589317036</v>
      </c>
      <c r="BB75">
        <f t="shared" si="1"/>
        <v>806.52827305846927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165.03156792878119</v>
      </c>
      <c r="L76">
        <v>63.620253294892919</v>
      </c>
      <c r="M76">
        <v>0</v>
      </c>
      <c r="N76">
        <v>29.996879379817798</v>
      </c>
      <c r="O76">
        <v>50.378842714608432</v>
      </c>
      <c r="P76">
        <v>69.039408095061276</v>
      </c>
      <c r="Q76">
        <v>5.2382365708060989</v>
      </c>
      <c r="R76">
        <v>10.76948420795704</v>
      </c>
      <c r="S76">
        <v>6.7053336481700123</v>
      </c>
      <c r="T76">
        <v>0</v>
      </c>
      <c r="U76">
        <v>292.4168043682364</v>
      </c>
      <c r="V76">
        <v>5.2657846622651094</v>
      </c>
      <c r="W76">
        <v>11.789926416482709</v>
      </c>
      <c r="X76">
        <v>37.465080146484375</v>
      </c>
      <c r="Y76">
        <v>0</v>
      </c>
      <c r="Z76">
        <v>1.6646651999999997</v>
      </c>
      <c r="AA76">
        <v>7.1234300000000008</v>
      </c>
      <c r="AB76">
        <v>3.3181035999999993</v>
      </c>
      <c r="AC76">
        <v>2.4581713599999997</v>
      </c>
      <c r="AD76">
        <v>6.9455537999999999</v>
      </c>
      <c r="AE76">
        <v>12.556885224</v>
      </c>
      <c r="AF76">
        <v>0</v>
      </c>
      <c r="AG76">
        <v>0</v>
      </c>
      <c r="AH76">
        <v>10.824209999999999</v>
      </c>
      <c r="AI76">
        <v>0</v>
      </c>
      <c r="AJ76">
        <v>0</v>
      </c>
      <c r="AK76">
        <v>13.053150000000002</v>
      </c>
      <c r="AL76">
        <v>0</v>
      </c>
      <c r="AM76">
        <v>4.021851428571428</v>
      </c>
      <c r="AN76">
        <v>0</v>
      </c>
      <c r="AO76">
        <v>7.8409800000000009</v>
      </c>
      <c r="AP76">
        <v>1.9522440000000001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28.146616144970373</v>
      </c>
      <c r="BB76">
        <f t="shared" si="1"/>
        <v>812.05088518316427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165.03156792878119</v>
      </c>
      <c r="L77">
        <v>63.620253294892919</v>
      </c>
      <c r="M77">
        <v>0</v>
      </c>
      <c r="N77">
        <v>29.996879379817798</v>
      </c>
      <c r="O77">
        <v>50.378842714608432</v>
      </c>
      <c r="P77">
        <v>69.039408095061276</v>
      </c>
      <c r="Q77">
        <v>5.5386810699588462</v>
      </c>
      <c r="R77">
        <v>10.76948420795704</v>
      </c>
      <c r="S77">
        <v>6.7053336481700123</v>
      </c>
      <c r="T77">
        <v>0</v>
      </c>
      <c r="U77">
        <v>292.4168043682364</v>
      </c>
      <c r="V77">
        <v>5.2657846622651094</v>
      </c>
      <c r="W77">
        <v>11.789926416482709</v>
      </c>
      <c r="X77">
        <v>37.465080146484375</v>
      </c>
      <c r="Y77">
        <v>0</v>
      </c>
      <c r="Z77">
        <v>1.6646651999999997</v>
      </c>
      <c r="AA77">
        <v>10.70561232</v>
      </c>
      <c r="AB77">
        <v>3.3181035999999993</v>
      </c>
      <c r="AC77">
        <v>2.4581713599999997</v>
      </c>
      <c r="AD77">
        <v>6.9455537999999999</v>
      </c>
      <c r="AE77">
        <v>12.556885224</v>
      </c>
      <c r="AF77">
        <v>0</v>
      </c>
      <c r="AG77">
        <v>0</v>
      </c>
      <c r="AH77">
        <v>19.243040000000004</v>
      </c>
      <c r="AI77">
        <v>0</v>
      </c>
      <c r="AJ77">
        <v>0</v>
      </c>
      <c r="AK77">
        <v>13.053150000000002</v>
      </c>
      <c r="AL77">
        <v>0</v>
      </c>
      <c r="AM77">
        <v>4.021851428571428</v>
      </c>
      <c r="AN77">
        <v>0</v>
      </c>
      <c r="AO77">
        <v>7.8409800000000009</v>
      </c>
      <c r="AP77">
        <v>1.9522440000000001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28.558715209776473</v>
      </c>
      <c r="BB77">
        <f t="shared" si="1"/>
        <v>823.9402429375109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165.03156792878119</v>
      </c>
      <c r="L78">
        <v>63.62039699972609</v>
      </c>
      <c r="M78">
        <v>0</v>
      </c>
      <c r="N78">
        <v>29.996879379817798</v>
      </c>
      <c r="O78">
        <v>50.378842714608432</v>
      </c>
      <c r="P78">
        <v>69.039408095061276</v>
      </c>
      <c r="Q78">
        <v>5.5415079588014979</v>
      </c>
      <c r="R78">
        <v>10.771245581192858</v>
      </c>
      <c r="S78">
        <v>6.7048619282195627</v>
      </c>
      <c r="T78">
        <v>0</v>
      </c>
      <c r="U78">
        <v>292.4168043682364</v>
      </c>
      <c r="V78">
        <v>5.2654624426078964</v>
      </c>
      <c r="W78">
        <v>11.789926416482709</v>
      </c>
      <c r="X78">
        <v>37.465080146484375</v>
      </c>
      <c r="Y78">
        <v>0</v>
      </c>
      <c r="Z78">
        <v>1.6646651999999997</v>
      </c>
      <c r="AA78">
        <v>10.70561232</v>
      </c>
      <c r="AB78">
        <v>6.69038032</v>
      </c>
      <c r="AC78">
        <v>4.9163427200000003</v>
      </c>
      <c r="AD78">
        <v>6.9455537999999999</v>
      </c>
      <c r="AE78">
        <v>12.556885224</v>
      </c>
      <c r="AF78">
        <v>0</v>
      </c>
      <c r="AG78">
        <v>0</v>
      </c>
      <c r="AH78">
        <v>26.45918</v>
      </c>
      <c r="AI78">
        <v>0.64668399999999981</v>
      </c>
      <c r="AJ78">
        <v>0</v>
      </c>
      <c r="AK78">
        <v>13.053150000000002</v>
      </c>
      <c r="AL78">
        <v>0</v>
      </c>
      <c r="AM78">
        <v>4.021851428571428</v>
      </c>
      <c r="AN78">
        <v>0</v>
      </c>
      <c r="AO78">
        <v>7.8409800000000009</v>
      </c>
      <c r="AP78">
        <v>1.9522440000000001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29.017571507135955</v>
      </c>
      <c r="BB78">
        <f t="shared" si="1"/>
        <v>837.17859674745534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165.03156792878119</v>
      </c>
      <c r="L79">
        <v>63.62039699972609</v>
      </c>
      <c r="M79">
        <v>0</v>
      </c>
      <c r="N79">
        <v>29.996879379817798</v>
      </c>
      <c r="O79">
        <v>50.378842714608432</v>
      </c>
      <c r="P79">
        <v>69.039408095061276</v>
      </c>
      <c r="Q79">
        <v>5.5415079588014979</v>
      </c>
      <c r="R79">
        <v>10.771245581192858</v>
      </c>
      <c r="S79">
        <v>6.7048619282195627</v>
      </c>
      <c r="T79">
        <v>0</v>
      </c>
      <c r="U79">
        <v>292.4168043682364</v>
      </c>
      <c r="V79">
        <v>5.2654624426078964</v>
      </c>
      <c r="W79">
        <v>11.789926416482709</v>
      </c>
      <c r="X79">
        <v>37.465080146484375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1.2933679999999996</v>
      </c>
      <c r="AJ79">
        <v>0</v>
      </c>
      <c r="AK79">
        <v>13.053150000000002</v>
      </c>
      <c r="AL79">
        <v>0</v>
      </c>
      <c r="AM79">
        <v>4.021851428571428</v>
      </c>
      <c r="AN79">
        <v>0</v>
      </c>
      <c r="AO79">
        <v>7.8409800000000009</v>
      </c>
      <c r="AP79">
        <v>1.4641829999999998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29.71557925513595</v>
      </c>
      <c r="BB79">
        <f t="shared" si="1"/>
        <v>857.31663267145552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165.03156792878119</v>
      </c>
      <c r="L80">
        <v>63.62039699972609</v>
      </c>
      <c r="M80">
        <v>0</v>
      </c>
      <c r="N80">
        <v>29.996879379817798</v>
      </c>
      <c r="O80">
        <v>50.378842714608432</v>
      </c>
      <c r="P80">
        <v>69.039408095061276</v>
      </c>
      <c r="Q80">
        <v>5.5415079588014979</v>
      </c>
      <c r="R80">
        <v>10.771245581192858</v>
      </c>
      <c r="S80">
        <v>6.7048619282195627</v>
      </c>
      <c r="T80">
        <v>0</v>
      </c>
      <c r="U80">
        <v>292.4168043682364</v>
      </c>
      <c r="V80">
        <v>5.2654624426078964</v>
      </c>
      <c r="W80">
        <v>11.789926416482709</v>
      </c>
      <c r="X80">
        <v>37.465080146484375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13.053150000000002</v>
      </c>
      <c r="AL80">
        <v>0</v>
      </c>
      <c r="AM80">
        <v>4.021851428571428</v>
      </c>
      <c r="AN80">
        <v>0</v>
      </c>
      <c r="AO80">
        <v>7.8409800000000009</v>
      </c>
      <c r="AP80">
        <v>1.4641829999999998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29.953882309135956</v>
      </c>
      <c r="BB80">
        <f t="shared" si="1"/>
        <v>864.19185361745554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165.03156792878119</v>
      </c>
      <c r="L81">
        <v>63.620253294892919</v>
      </c>
      <c r="M81">
        <v>0</v>
      </c>
      <c r="N81">
        <v>29.996879379817798</v>
      </c>
      <c r="O81">
        <v>50.378842714608432</v>
      </c>
      <c r="P81">
        <v>69.039408095061276</v>
      </c>
      <c r="Q81">
        <v>5.5386810699588462</v>
      </c>
      <c r="R81">
        <v>10.76948420795704</v>
      </c>
      <c r="S81">
        <v>6.7053336481700123</v>
      </c>
      <c r="T81">
        <v>0</v>
      </c>
      <c r="U81">
        <v>292.4168043682364</v>
      </c>
      <c r="V81">
        <v>5.2657846622651094</v>
      </c>
      <c r="W81">
        <v>11.789926416482709</v>
      </c>
      <c r="X81">
        <v>37.465080146484375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13.053150000000002</v>
      </c>
      <c r="AL81">
        <v>0</v>
      </c>
      <c r="AM81">
        <v>4.021851428571428</v>
      </c>
      <c r="AN81">
        <v>0</v>
      </c>
      <c r="AO81">
        <v>7.8409800000000009</v>
      </c>
      <c r="AP81">
        <v>1.4641829999999998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29.95375051977647</v>
      </c>
      <c r="BB81">
        <f t="shared" si="1"/>
        <v>864.18804737951109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165.03156792878119</v>
      </c>
      <c r="L82">
        <v>63.620253294892919</v>
      </c>
      <c r="M82">
        <v>0</v>
      </c>
      <c r="N82">
        <v>29.996879379817798</v>
      </c>
      <c r="O82">
        <v>50.378842714608432</v>
      </c>
      <c r="P82">
        <v>69.039408095061276</v>
      </c>
      <c r="Q82">
        <v>5.5386810699588462</v>
      </c>
      <c r="R82">
        <v>10.76948420795704</v>
      </c>
      <c r="S82">
        <v>6.7053336481700123</v>
      </c>
      <c r="T82">
        <v>0</v>
      </c>
      <c r="U82">
        <v>292.4168043682364</v>
      </c>
      <c r="V82">
        <v>5.2657846622651094</v>
      </c>
      <c r="W82">
        <v>11.789926416482709</v>
      </c>
      <c r="X82">
        <v>37.465080146484375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13.053150000000002</v>
      </c>
      <c r="AL82">
        <v>0</v>
      </c>
      <c r="AM82">
        <v>4.021851428571428</v>
      </c>
      <c r="AN82">
        <v>0</v>
      </c>
      <c r="AO82">
        <v>7.8409800000000009</v>
      </c>
      <c r="AP82">
        <v>1.4641829999999998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29.95375051977647</v>
      </c>
      <c r="BB82">
        <f t="shared" si="1"/>
        <v>864.18804737951109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165.03156792878119</v>
      </c>
      <c r="L83">
        <v>63.620253294892919</v>
      </c>
      <c r="M83">
        <v>0</v>
      </c>
      <c r="N83">
        <v>29.996879379817798</v>
      </c>
      <c r="O83">
        <v>50.378842714608432</v>
      </c>
      <c r="P83">
        <v>69.039408095061276</v>
      </c>
      <c r="Q83">
        <v>5.5386810699588462</v>
      </c>
      <c r="R83">
        <v>10.76948420795704</v>
      </c>
      <c r="S83">
        <v>6.7053336481700123</v>
      </c>
      <c r="T83">
        <v>0</v>
      </c>
      <c r="U83">
        <v>292.4168043682364</v>
      </c>
      <c r="V83">
        <v>5.2657846622651094</v>
      </c>
      <c r="W83">
        <v>11.789926416482709</v>
      </c>
      <c r="X83">
        <v>37.465080146484375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13.053150000000002</v>
      </c>
      <c r="AL83">
        <v>0</v>
      </c>
      <c r="AM83">
        <v>4.021851428571428</v>
      </c>
      <c r="AN83">
        <v>0</v>
      </c>
      <c r="AO83">
        <v>7.8409800000000009</v>
      </c>
      <c r="AP83">
        <v>1.4641829999999998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29.95375051977647</v>
      </c>
      <c r="BB83">
        <f t="shared" si="1"/>
        <v>864.18804737951109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165.03156792878119</v>
      </c>
      <c r="L84">
        <v>63.620253294892919</v>
      </c>
      <c r="M84">
        <v>0</v>
      </c>
      <c r="N84">
        <v>29.996879379817798</v>
      </c>
      <c r="O84">
        <v>50.378842714608432</v>
      </c>
      <c r="P84">
        <v>69.039408095061276</v>
      </c>
      <c r="Q84">
        <v>5.5386810699588462</v>
      </c>
      <c r="R84">
        <v>10.76948420795704</v>
      </c>
      <c r="S84">
        <v>6.7053336481700123</v>
      </c>
      <c r="T84">
        <v>0</v>
      </c>
      <c r="U84">
        <v>292.4168043682364</v>
      </c>
      <c r="V84">
        <v>5.2657846622651094</v>
      </c>
      <c r="W84">
        <v>11.789926416482709</v>
      </c>
      <c r="X84">
        <v>37.465080146484375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13.053150000000002</v>
      </c>
      <c r="AL84">
        <v>0</v>
      </c>
      <c r="AM84">
        <v>4.021851428571428</v>
      </c>
      <c r="AN84">
        <v>0</v>
      </c>
      <c r="AO84">
        <v>7.8409800000000009</v>
      </c>
      <c r="AP84">
        <v>1.4641829999999998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29.95375051977647</v>
      </c>
      <c r="BB84">
        <f t="shared" si="1"/>
        <v>864.18804737951109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0.37244423076923072</v>
      </c>
      <c r="K85">
        <v>165.03156792878119</v>
      </c>
      <c r="L85">
        <v>63.620253294892919</v>
      </c>
      <c r="M85">
        <v>0</v>
      </c>
      <c r="N85">
        <v>29.996879379817798</v>
      </c>
      <c r="O85">
        <v>50.378842714608432</v>
      </c>
      <c r="P85">
        <v>69.039408095061276</v>
      </c>
      <c r="Q85">
        <v>5.5386810699588462</v>
      </c>
      <c r="R85">
        <v>10.76948420795704</v>
      </c>
      <c r="S85">
        <v>6.7053336481700123</v>
      </c>
      <c r="T85">
        <v>0</v>
      </c>
      <c r="U85">
        <v>292.4168043682364</v>
      </c>
      <c r="V85">
        <v>5.2657846622651094</v>
      </c>
      <c r="W85">
        <v>11.789926416482709</v>
      </c>
      <c r="X85">
        <v>37.465080146484375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13.053150000000002</v>
      </c>
      <c r="AL85">
        <v>0</v>
      </c>
      <c r="AM85">
        <v>4.021851428571428</v>
      </c>
      <c r="AN85">
        <v>0</v>
      </c>
      <c r="AO85">
        <v>7.8409800000000009</v>
      </c>
      <c r="AP85">
        <v>1.4641829999999998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29.966227392853391</v>
      </c>
      <c r="BB85">
        <f t="shared" si="1"/>
        <v>864.54801473720329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0.37244423076923072</v>
      </c>
      <c r="K86">
        <v>165.03156792878119</v>
      </c>
      <c r="L86">
        <v>63.620253294892919</v>
      </c>
      <c r="M86">
        <v>0</v>
      </c>
      <c r="N86">
        <v>29.996879379817798</v>
      </c>
      <c r="O86">
        <v>50.378842714608432</v>
      </c>
      <c r="P86">
        <v>69.039408095061276</v>
      </c>
      <c r="Q86">
        <v>5.5386810699588462</v>
      </c>
      <c r="R86">
        <v>10.76948420795704</v>
      </c>
      <c r="S86">
        <v>6.7053336481700123</v>
      </c>
      <c r="T86">
        <v>0</v>
      </c>
      <c r="U86">
        <v>292.4168043682364</v>
      </c>
      <c r="V86">
        <v>5.2657846622651094</v>
      </c>
      <c r="W86">
        <v>11.789926416482709</v>
      </c>
      <c r="X86">
        <v>37.465080146484375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1.2933679999999996</v>
      </c>
      <c r="AJ86">
        <v>0</v>
      </c>
      <c r="AK86">
        <v>13.053150000000002</v>
      </c>
      <c r="AL86">
        <v>0</v>
      </c>
      <c r="AM86">
        <v>4.021851428571428</v>
      </c>
      <c r="AN86">
        <v>0</v>
      </c>
      <c r="AO86">
        <v>7.8409800000000009</v>
      </c>
      <c r="AP86">
        <v>1.4641829999999998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29.727924338853384</v>
      </c>
      <c r="BB86">
        <f t="shared" si="1"/>
        <v>857.67279379120328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0.37244423076923072</v>
      </c>
      <c r="K87">
        <v>165.03101500984255</v>
      </c>
      <c r="L87">
        <v>63.620253294892919</v>
      </c>
      <c r="M87">
        <v>0</v>
      </c>
      <c r="N87">
        <v>29.996879379817798</v>
      </c>
      <c r="O87">
        <v>50.378842714608432</v>
      </c>
      <c r="P87">
        <v>69.039408095061276</v>
      </c>
      <c r="Q87">
        <v>5.5386810699588462</v>
      </c>
      <c r="R87">
        <v>10.76948420795704</v>
      </c>
      <c r="S87">
        <v>6.7053336481700123</v>
      </c>
      <c r="T87">
        <v>0</v>
      </c>
      <c r="U87">
        <v>292.4168043682364</v>
      </c>
      <c r="V87">
        <v>5.2657846622651094</v>
      </c>
      <c r="W87">
        <v>11.789926416482709</v>
      </c>
      <c r="X87">
        <v>37.465080146484375</v>
      </c>
      <c r="Y87">
        <v>0</v>
      </c>
      <c r="Z87">
        <v>0.55880000000000007</v>
      </c>
      <c r="AA87">
        <v>10.70561232</v>
      </c>
      <c r="AB87">
        <v>6.69038032</v>
      </c>
      <c r="AC87">
        <v>4.9163427200000003</v>
      </c>
      <c r="AD87">
        <v>4.6303692000000005</v>
      </c>
      <c r="AE87">
        <v>12.556885224</v>
      </c>
      <c r="AF87">
        <v>0</v>
      </c>
      <c r="AG87">
        <v>0</v>
      </c>
      <c r="AH87">
        <v>30.067249999999998</v>
      </c>
      <c r="AI87">
        <v>0.64668399999999981</v>
      </c>
      <c r="AJ87">
        <v>0</v>
      </c>
      <c r="AK87">
        <v>13.053150000000002</v>
      </c>
      <c r="AL87">
        <v>0</v>
      </c>
      <c r="AM87">
        <v>4.021851428571428</v>
      </c>
      <c r="AN87">
        <v>0</v>
      </c>
      <c r="AO87">
        <v>7.8409800000000009</v>
      </c>
      <c r="AP87">
        <v>1.3014959999999998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29.014363176295245</v>
      </c>
      <c r="BB87">
        <f t="shared" si="1"/>
        <v>837.08603056282288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0.37244423076923072</v>
      </c>
      <c r="K88">
        <v>165.03073948500756</v>
      </c>
      <c r="L88">
        <v>63.620253294892919</v>
      </c>
      <c r="M88">
        <v>0</v>
      </c>
      <c r="N88">
        <v>29.996879379817798</v>
      </c>
      <c r="O88">
        <v>50.378842714608432</v>
      </c>
      <c r="P88">
        <v>69.039408095061276</v>
      </c>
      <c r="Q88">
        <v>5.5386810699588462</v>
      </c>
      <c r="R88">
        <v>10.76948420795704</v>
      </c>
      <c r="S88">
        <v>6.7053336481700123</v>
      </c>
      <c r="T88">
        <v>0</v>
      </c>
      <c r="U88">
        <v>292.4168043682364</v>
      </c>
      <c r="V88">
        <v>5.2657846622651094</v>
      </c>
      <c r="W88">
        <v>11.789926416482709</v>
      </c>
      <c r="X88">
        <v>37.465080146484375</v>
      </c>
      <c r="Y88">
        <v>0</v>
      </c>
      <c r="Z88">
        <v>0.55880000000000007</v>
      </c>
      <c r="AA88">
        <v>10.70561232</v>
      </c>
      <c r="AB88">
        <v>6.69038032</v>
      </c>
      <c r="AC88">
        <v>4.9163427200000003</v>
      </c>
      <c r="AD88">
        <v>4.6303692000000005</v>
      </c>
      <c r="AE88">
        <v>12.556885224</v>
      </c>
      <c r="AF88">
        <v>0</v>
      </c>
      <c r="AG88">
        <v>0</v>
      </c>
      <c r="AH88">
        <v>32.472629999999995</v>
      </c>
      <c r="AI88">
        <v>0</v>
      </c>
      <c r="AJ88">
        <v>0</v>
      </c>
      <c r="AK88">
        <v>13.053150000000002</v>
      </c>
      <c r="AL88">
        <v>0</v>
      </c>
      <c r="AM88">
        <v>4.021851428571428</v>
      </c>
      <c r="AN88">
        <v>0</v>
      </c>
      <c r="AO88">
        <v>7.8409800000000009</v>
      </c>
      <c r="AP88">
        <v>1.3014959999999998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29.073270515327092</v>
      </c>
      <c r="BB88">
        <f t="shared" si="1"/>
        <v>838.78554369895608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0.37244423076923072</v>
      </c>
      <c r="K89">
        <v>165.0311527374555</v>
      </c>
      <c r="L89">
        <v>63.620253294892919</v>
      </c>
      <c r="M89">
        <v>0</v>
      </c>
      <c r="N89">
        <v>29.996879379817798</v>
      </c>
      <c r="O89">
        <v>50.378842714608432</v>
      </c>
      <c r="P89">
        <v>69.039408095061276</v>
      </c>
      <c r="Q89">
        <v>5.5386810699588462</v>
      </c>
      <c r="R89">
        <v>10.76948420795704</v>
      </c>
      <c r="S89">
        <v>6.7053336481700123</v>
      </c>
      <c r="T89">
        <v>0</v>
      </c>
      <c r="U89">
        <v>292.4168043682364</v>
      </c>
      <c r="V89">
        <v>5.2657846622651094</v>
      </c>
      <c r="W89">
        <v>11.789926416482709</v>
      </c>
      <c r="X89">
        <v>37.465080146484375</v>
      </c>
      <c r="Y89">
        <v>0</v>
      </c>
      <c r="Z89">
        <v>0.55880000000000007</v>
      </c>
      <c r="AA89">
        <v>10.70561232</v>
      </c>
      <c r="AB89">
        <v>6.69038032</v>
      </c>
      <c r="AC89">
        <v>4.9163427200000003</v>
      </c>
      <c r="AD89">
        <v>4.6303692000000005</v>
      </c>
      <c r="AE89">
        <v>12.556885224</v>
      </c>
      <c r="AF89">
        <v>0</v>
      </c>
      <c r="AG89">
        <v>0</v>
      </c>
      <c r="AH89">
        <v>32.472629999999995</v>
      </c>
      <c r="AI89">
        <v>0</v>
      </c>
      <c r="AJ89">
        <v>0</v>
      </c>
      <c r="AK89">
        <v>13.053150000000002</v>
      </c>
      <c r="AL89">
        <v>0</v>
      </c>
      <c r="AM89">
        <v>4.021851428571428</v>
      </c>
      <c r="AN89">
        <v>0</v>
      </c>
      <c r="AO89">
        <v>6.3474599999999999</v>
      </c>
      <c r="AP89">
        <v>1.3014959999999998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29.023251450102922</v>
      </c>
      <c r="BB89">
        <f t="shared" si="1"/>
        <v>837.34245601662815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0.37244423076923072</v>
      </c>
      <c r="K90">
        <v>165.02999618533681</v>
      </c>
      <c r="L90">
        <v>63.620253294892919</v>
      </c>
      <c r="M90">
        <v>0</v>
      </c>
      <c r="N90">
        <v>29.996879379817798</v>
      </c>
      <c r="O90">
        <v>50.378842714608432</v>
      </c>
      <c r="P90">
        <v>69.039408095061276</v>
      </c>
      <c r="Q90">
        <v>5.5386810699588462</v>
      </c>
      <c r="R90">
        <v>10.76948420795704</v>
      </c>
      <c r="S90">
        <v>6.7053336481700123</v>
      </c>
      <c r="T90">
        <v>0</v>
      </c>
      <c r="U90">
        <v>292.4168043682364</v>
      </c>
      <c r="V90">
        <v>5.2657846622651094</v>
      </c>
      <c r="W90">
        <v>11.789926416482709</v>
      </c>
      <c r="X90">
        <v>37.465080146484375</v>
      </c>
      <c r="Y90">
        <v>0</v>
      </c>
      <c r="Z90">
        <v>0.55880000000000007</v>
      </c>
      <c r="AA90">
        <v>10.70561232</v>
      </c>
      <c r="AB90">
        <v>6.69038032</v>
      </c>
      <c r="AC90">
        <v>4.9163427200000003</v>
      </c>
      <c r="AD90">
        <v>4.6303692000000005</v>
      </c>
      <c r="AE90">
        <v>12.556885224</v>
      </c>
      <c r="AF90">
        <v>0</v>
      </c>
      <c r="AG90">
        <v>0</v>
      </c>
      <c r="AH90">
        <v>32.472629999999995</v>
      </c>
      <c r="AI90">
        <v>0</v>
      </c>
      <c r="AJ90">
        <v>0</v>
      </c>
      <c r="AK90">
        <v>13.053150000000002</v>
      </c>
      <c r="AL90">
        <v>0</v>
      </c>
      <c r="AM90">
        <v>4.021851428571428</v>
      </c>
      <c r="AN90">
        <v>0</v>
      </c>
      <c r="AO90">
        <v>6.3474599999999999</v>
      </c>
      <c r="AP90">
        <v>1.3014959999999998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29.023212716671456</v>
      </c>
      <c r="BB90">
        <f t="shared" si="1"/>
        <v>837.3413381979409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165.03355970651441</v>
      </c>
      <c r="L91">
        <v>63.620253294892919</v>
      </c>
      <c r="M91">
        <v>0</v>
      </c>
      <c r="N91">
        <v>29.996879379817798</v>
      </c>
      <c r="O91">
        <v>50.378842714608432</v>
      </c>
      <c r="P91">
        <v>69.039408095061276</v>
      </c>
      <c r="Q91">
        <v>5.5386810699588462</v>
      </c>
      <c r="R91">
        <v>10.76948420795704</v>
      </c>
      <c r="S91">
        <v>6.7053336481700123</v>
      </c>
      <c r="T91">
        <v>0</v>
      </c>
      <c r="U91">
        <v>292.4168043682364</v>
      </c>
      <c r="V91">
        <v>5.2657846622651094</v>
      </c>
      <c r="W91">
        <v>11.789926416482709</v>
      </c>
      <c r="X91">
        <v>37.465080146484375</v>
      </c>
      <c r="Y91">
        <v>0</v>
      </c>
      <c r="Z91">
        <v>3.3528000000000002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30.067249999999998</v>
      </c>
      <c r="AI91">
        <v>0</v>
      </c>
      <c r="AJ91">
        <v>0</v>
      </c>
      <c r="AK91">
        <v>13.053150000000002</v>
      </c>
      <c r="AL91">
        <v>0</v>
      </c>
      <c r="AM91">
        <v>4.021851428571428</v>
      </c>
      <c r="AN91">
        <v>0</v>
      </c>
      <c r="AO91">
        <v>6.3474599999999999</v>
      </c>
      <c r="AP91">
        <v>1.3014959999999998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29.374777006251577</v>
      </c>
      <c r="BB91">
        <f t="shared" si="1"/>
        <v>847.48423647076902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165.03197398103541</v>
      </c>
      <c r="L92">
        <v>63.620253294892919</v>
      </c>
      <c r="M92">
        <v>0</v>
      </c>
      <c r="N92">
        <v>29.996879379817798</v>
      </c>
      <c r="O92">
        <v>50.378842714608432</v>
      </c>
      <c r="P92">
        <v>69.039408095061276</v>
      </c>
      <c r="Q92">
        <v>5.5386810699588462</v>
      </c>
      <c r="R92">
        <v>10.76948420795704</v>
      </c>
      <c r="S92">
        <v>6.7053336481700123</v>
      </c>
      <c r="T92">
        <v>0</v>
      </c>
      <c r="U92">
        <v>292.4168043682364</v>
      </c>
      <c r="V92">
        <v>5.2657846622651094</v>
      </c>
      <c r="W92">
        <v>11.789926416482709</v>
      </c>
      <c r="X92">
        <v>37.465080146484375</v>
      </c>
      <c r="Y92">
        <v>0</v>
      </c>
      <c r="Z92">
        <v>3.3528000000000002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30.067249999999998</v>
      </c>
      <c r="AI92">
        <v>0</v>
      </c>
      <c r="AJ92">
        <v>0</v>
      </c>
      <c r="AK92">
        <v>13.053150000000002</v>
      </c>
      <c r="AL92">
        <v>0</v>
      </c>
      <c r="AM92">
        <v>4.021851428571428</v>
      </c>
      <c r="AN92">
        <v>0</v>
      </c>
      <c r="AO92">
        <v>6.3474599999999999</v>
      </c>
      <c r="AP92">
        <v>1.3014959999999998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29.374723898906637</v>
      </c>
      <c r="BB92">
        <f t="shared" si="1"/>
        <v>847.48270385263515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165.0300998744043</v>
      </c>
      <c r="L93">
        <v>63.620253294892919</v>
      </c>
      <c r="M93">
        <v>0</v>
      </c>
      <c r="N93">
        <v>29.996879379817798</v>
      </c>
      <c r="O93">
        <v>50.378842714608432</v>
      </c>
      <c r="P93">
        <v>69.039408095061276</v>
      </c>
      <c r="Q93">
        <v>5.5386810699588462</v>
      </c>
      <c r="R93">
        <v>10.76948420795704</v>
      </c>
      <c r="S93">
        <v>6.7053336481700123</v>
      </c>
      <c r="T93">
        <v>0</v>
      </c>
      <c r="U93">
        <v>292.4168043682364</v>
      </c>
      <c r="V93">
        <v>5.2657846622651094</v>
      </c>
      <c r="W93">
        <v>11.789926416482709</v>
      </c>
      <c r="X93">
        <v>37.465080146484375</v>
      </c>
      <c r="Y93">
        <v>0</v>
      </c>
      <c r="Z93">
        <v>1.6646651999999997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30.067249999999998</v>
      </c>
      <c r="AI93">
        <v>0</v>
      </c>
      <c r="AJ93">
        <v>0</v>
      </c>
      <c r="AK93">
        <v>13.053150000000002</v>
      </c>
      <c r="AL93">
        <v>0</v>
      </c>
      <c r="AM93">
        <v>4.021851428571428</v>
      </c>
      <c r="AN93">
        <v>0</v>
      </c>
      <c r="AO93">
        <v>5.2273199999999997</v>
      </c>
      <c r="AP93">
        <v>0.97612200000000005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29.269683689011792</v>
      </c>
      <c r="BB93">
        <f t="shared" si="1"/>
        <v>844.45222115589866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165.03204550504734</v>
      </c>
      <c r="L94">
        <v>63.620253294892919</v>
      </c>
      <c r="M94">
        <v>0</v>
      </c>
      <c r="N94">
        <v>29.996879379817798</v>
      </c>
      <c r="O94">
        <v>50.378842714608432</v>
      </c>
      <c r="P94">
        <v>69.039408095061276</v>
      </c>
      <c r="Q94">
        <v>5.5386810699588462</v>
      </c>
      <c r="R94">
        <v>10.76948420795704</v>
      </c>
      <c r="S94">
        <v>6.7053336481700123</v>
      </c>
      <c r="T94">
        <v>0</v>
      </c>
      <c r="U94">
        <v>292.4168043682364</v>
      </c>
      <c r="V94">
        <v>5.2657846622651094</v>
      </c>
      <c r="W94">
        <v>11.789926416482709</v>
      </c>
      <c r="X94">
        <v>37.465080146484375</v>
      </c>
      <c r="Y94">
        <v>0</v>
      </c>
      <c r="Z94">
        <v>1.6646651999999997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30.067249999999998</v>
      </c>
      <c r="AI94">
        <v>0</v>
      </c>
      <c r="AJ94">
        <v>0</v>
      </c>
      <c r="AK94">
        <v>13.053150000000002</v>
      </c>
      <c r="AL94">
        <v>0</v>
      </c>
      <c r="AM94">
        <v>4.021851428571428</v>
      </c>
      <c r="AN94">
        <v>0</v>
      </c>
      <c r="AO94">
        <v>5.2273199999999997</v>
      </c>
      <c r="AP94">
        <v>0.97612200000000005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29.269748875079209</v>
      </c>
      <c r="BB94">
        <f t="shared" si="1"/>
        <v>844.45410160047436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165.03028022088532</v>
      </c>
      <c r="L95">
        <v>63.620253294892919</v>
      </c>
      <c r="M95">
        <v>0</v>
      </c>
      <c r="N95">
        <v>29.996879379817798</v>
      </c>
      <c r="O95">
        <v>50.378842714608432</v>
      </c>
      <c r="P95">
        <v>69.039408095061276</v>
      </c>
      <c r="Q95">
        <v>5.5386810699588462</v>
      </c>
      <c r="R95">
        <v>10.76948420795704</v>
      </c>
      <c r="S95">
        <v>6.7053336481700123</v>
      </c>
      <c r="T95">
        <v>0</v>
      </c>
      <c r="U95">
        <v>292.4168043682364</v>
      </c>
      <c r="V95">
        <v>5.2657846622651094</v>
      </c>
      <c r="W95">
        <v>11.789926416482709</v>
      </c>
      <c r="X95">
        <v>37.465080146484375</v>
      </c>
      <c r="Y95">
        <v>0</v>
      </c>
      <c r="Z95">
        <v>1.6646651999999997</v>
      </c>
      <c r="AA95">
        <v>10.70561232</v>
      </c>
      <c r="AB95">
        <v>6.6700654000000004</v>
      </c>
      <c r="AC95">
        <v>2.4581713599999997</v>
      </c>
      <c r="AD95">
        <v>4.6303692000000005</v>
      </c>
      <c r="AE95">
        <v>12.556885224</v>
      </c>
      <c r="AF95">
        <v>0</v>
      </c>
      <c r="AG95">
        <v>0</v>
      </c>
      <c r="AH95">
        <v>30.067249999999998</v>
      </c>
      <c r="AI95">
        <v>0</v>
      </c>
      <c r="AJ95">
        <v>0</v>
      </c>
      <c r="AK95">
        <v>13.053150000000002</v>
      </c>
      <c r="AL95">
        <v>0</v>
      </c>
      <c r="AM95">
        <v>4.021851428571428</v>
      </c>
      <c r="AN95">
        <v>0</v>
      </c>
      <c r="AO95">
        <v>5.2273199999999997</v>
      </c>
      <c r="AP95">
        <v>0.97612200000000005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28.835757140587944</v>
      </c>
      <c r="BB95">
        <f t="shared" si="1"/>
        <v>831.93311849880365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165.03253409696325</v>
      </c>
      <c r="L96">
        <v>63.620253294892919</v>
      </c>
      <c r="M96">
        <v>0</v>
      </c>
      <c r="N96">
        <v>29.996879379817798</v>
      </c>
      <c r="O96">
        <v>50.378842714608432</v>
      </c>
      <c r="P96">
        <v>69.039408095061276</v>
      </c>
      <c r="Q96">
        <v>5.5386810699588462</v>
      </c>
      <c r="R96">
        <v>10.76948420795704</v>
      </c>
      <c r="S96">
        <v>6.7053336481700123</v>
      </c>
      <c r="T96">
        <v>0</v>
      </c>
      <c r="U96">
        <v>292.4168043682364</v>
      </c>
      <c r="V96">
        <v>5.2657846622651094</v>
      </c>
      <c r="W96">
        <v>11.789926416482709</v>
      </c>
      <c r="X96">
        <v>37.465080146484375</v>
      </c>
      <c r="Y96">
        <v>0</v>
      </c>
      <c r="Z96">
        <v>1.6646651999999997</v>
      </c>
      <c r="AA96">
        <v>10.70561232</v>
      </c>
      <c r="AB96">
        <v>6.6700654000000004</v>
      </c>
      <c r="AC96">
        <v>2.4581713599999997</v>
      </c>
      <c r="AD96">
        <v>4.6303692000000005</v>
      </c>
      <c r="AE96">
        <v>12.556885224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13.053150000000002</v>
      </c>
      <c r="AL96">
        <v>0</v>
      </c>
      <c r="AM96">
        <v>4.021851428571428</v>
      </c>
      <c r="AN96">
        <v>0</v>
      </c>
      <c r="AO96">
        <v>5.2273199999999997</v>
      </c>
      <c r="AP96">
        <v>0.97612200000000005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28.624712674375125</v>
      </c>
      <c r="BB96">
        <f t="shared" si="1"/>
        <v>825.84432124109446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165.03040330855217</v>
      </c>
      <c r="L97">
        <v>63.620253294892919</v>
      </c>
      <c r="M97">
        <v>0</v>
      </c>
      <c r="N97">
        <v>29.996879379817798</v>
      </c>
      <c r="O97">
        <v>50.378842714608432</v>
      </c>
      <c r="P97">
        <v>69.039408095061276</v>
      </c>
      <c r="Q97">
        <v>5.5386810699588462</v>
      </c>
      <c r="R97">
        <v>10.76948420795704</v>
      </c>
      <c r="S97">
        <v>6.7053336481700123</v>
      </c>
      <c r="T97">
        <v>0</v>
      </c>
      <c r="U97">
        <v>292.4168043682364</v>
      </c>
      <c r="V97">
        <v>5.2657846622651094</v>
      </c>
      <c r="W97">
        <v>11.789926416482709</v>
      </c>
      <c r="X97">
        <v>37.465080146484375</v>
      </c>
      <c r="Y97">
        <v>0</v>
      </c>
      <c r="Z97">
        <v>1.6646651999999997</v>
      </c>
      <c r="AA97">
        <v>10.70561232</v>
      </c>
      <c r="AB97">
        <v>6.6700654000000004</v>
      </c>
      <c r="AC97">
        <v>2.4581713599999997</v>
      </c>
      <c r="AD97">
        <v>4.6303692000000005</v>
      </c>
      <c r="AE97">
        <v>12.556885224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13.053150000000002</v>
      </c>
      <c r="AL97">
        <v>0</v>
      </c>
      <c r="AM97">
        <v>4.021851428571428</v>
      </c>
      <c r="AN97">
        <v>0</v>
      </c>
      <c r="AO97">
        <v>5.2273199999999997</v>
      </c>
      <c r="AP97">
        <v>0.97612200000000005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28.624641291612413</v>
      </c>
      <c r="BB97">
        <f t="shared" si="1"/>
        <v>825.84226183544615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165.03052313526237</v>
      </c>
      <c r="L98">
        <v>63.620253294892919</v>
      </c>
      <c r="M98">
        <v>0</v>
      </c>
      <c r="N98">
        <v>29.996879379817798</v>
      </c>
      <c r="O98">
        <v>50.378842714608432</v>
      </c>
      <c r="P98">
        <v>69.039408095061276</v>
      </c>
      <c r="Q98">
        <v>5.5386810699588462</v>
      </c>
      <c r="R98">
        <v>10.76948420795704</v>
      </c>
      <c r="S98">
        <v>6.7053336481700123</v>
      </c>
      <c r="T98">
        <v>0</v>
      </c>
      <c r="U98">
        <v>292.4168043682364</v>
      </c>
      <c r="V98">
        <v>5.2657846622651094</v>
      </c>
      <c r="W98">
        <v>11.789926416482709</v>
      </c>
      <c r="X98">
        <v>37.465080146484375</v>
      </c>
      <c r="Y98">
        <v>0</v>
      </c>
      <c r="Z98">
        <v>1.6646651999999997</v>
      </c>
      <c r="AA98">
        <v>10.70561232</v>
      </c>
      <c r="AB98">
        <v>6.6700654000000004</v>
      </c>
      <c r="AC98">
        <v>2.4581713599999997</v>
      </c>
      <c r="AD98">
        <v>4.6303692000000005</v>
      </c>
      <c r="AE98">
        <v>12.556885224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13.053150000000002</v>
      </c>
      <c r="AL98">
        <v>0</v>
      </c>
      <c r="AM98">
        <v>4.021851428571428</v>
      </c>
      <c r="AN98">
        <v>0</v>
      </c>
      <c r="AO98">
        <v>5.2273199999999997</v>
      </c>
      <c r="AP98">
        <v>0.97612200000000005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28.624645302015374</v>
      </c>
      <c r="BB98">
        <f t="shared" si="1"/>
        <v>825.8423776517534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5.5866634615384602E-4</v>
      </c>
      <c r="K99">
        <f t="shared" si="2"/>
        <v>3.2539560848963949</v>
      </c>
      <c r="L99">
        <f t="shared" si="2"/>
        <v>1.2116910626996036</v>
      </c>
      <c r="M99">
        <f t="shared" si="2"/>
        <v>0</v>
      </c>
      <c r="N99">
        <f t="shared" si="2"/>
        <v>0.71993785131099286</v>
      </c>
      <c r="O99">
        <f t="shared" si="2"/>
        <v>1.2090961568250407</v>
      </c>
      <c r="P99">
        <f t="shared" si="2"/>
        <v>1.6569609651253703</v>
      </c>
      <c r="Q99">
        <f t="shared" si="2"/>
        <v>0.11346896033237758</v>
      </c>
      <c r="R99">
        <f t="shared" si="2"/>
        <v>0.2216817839585048</v>
      </c>
      <c r="S99">
        <f t="shared" si="2"/>
        <v>0.14282794030040655</v>
      </c>
      <c r="T99">
        <f t="shared" si="2"/>
        <v>0</v>
      </c>
      <c r="U99">
        <f t="shared" si="2"/>
        <v>7.018003304837678</v>
      </c>
      <c r="V99">
        <f t="shared" si="2"/>
        <v>9.2165987349470291E-2</v>
      </c>
      <c r="W99">
        <f t="shared" si="2"/>
        <v>0.22418143397121296</v>
      </c>
      <c r="X99">
        <f t="shared" si="2"/>
        <v>0.82450106560181291</v>
      </c>
      <c r="Y99">
        <f t="shared" si="2"/>
        <v>0</v>
      </c>
      <c r="Z99">
        <f t="shared" si="2"/>
        <v>4.0080209400000004E-2</v>
      </c>
      <c r="AA99">
        <f t="shared" si="2"/>
        <v>0.10032719076000002</v>
      </c>
      <c r="AB99">
        <f t="shared" si="2"/>
        <v>0.11915716325999987</v>
      </c>
      <c r="AC99">
        <f t="shared" si="2"/>
        <v>8.6672857895999933E-2</v>
      </c>
      <c r="AD99">
        <f t="shared" si="2"/>
        <v>0.13032979395000016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0.4234310683000001</v>
      </c>
      <c r="AI99">
        <f t="shared" si="2"/>
        <v>3.152584499999999E-2</v>
      </c>
      <c r="AJ99">
        <f t="shared" si="2"/>
        <v>0</v>
      </c>
      <c r="AK99">
        <f t="shared" si="2"/>
        <v>0.31327559999999954</v>
      </c>
      <c r="AL99">
        <f t="shared" si="2"/>
        <v>7.7758850000000018E-2</v>
      </c>
      <c r="AM99">
        <f t="shared" si="2"/>
        <v>8.7140114285714387E-2</v>
      </c>
      <c r="AN99">
        <f t="shared" si="2"/>
        <v>0</v>
      </c>
      <c r="AO99">
        <f t="shared" si="2"/>
        <v>0.18276950999999964</v>
      </c>
      <c r="AP99">
        <f t="shared" si="2"/>
        <v>3.99233898E-2</v>
      </c>
      <c r="AQ99">
        <f t="shared" si="2"/>
        <v>0</v>
      </c>
      <c r="AR99">
        <f t="shared" si="2"/>
        <v>0.28875837600000026</v>
      </c>
      <c r="AS99">
        <f t="shared" si="2"/>
        <v>0.19490839860000003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0.64006628979632108</v>
      </c>
      <c r="BB99">
        <f t="shared" si="1"/>
        <v>18.466388586386419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10.0876</v>
      </c>
      <c r="K3">
        <v>9.4052473509255243</v>
      </c>
      <c r="L3">
        <v>578.49140300027398</v>
      </c>
      <c r="M3">
        <v>26.084601339013997</v>
      </c>
      <c r="N3">
        <v>36.246660388927829</v>
      </c>
      <c r="O3">
        <v>0</v>
      </c>
      <c r="P3">
        <v>42.739666542888969</v>
      </c>
      <c r="Q3">
        <v>4.9961648230088498</v>
      </c>
      <c r="R3">
        <v>12.99585441880714</v>
      </c>
      <c r="S3">
        <v>7.9982380717804356</v>
      </c>
      <c r="T3">
        <v>0</v>
      </c>
      <c r="U3">
        <v>64.24230197163611</v>
      </c>
      <c r="V3">
        <v>5.9999375573921023</v>
      </c>
      <c r="W3">
        <v>10.004122130697418</v>
      </c>
      <c r="X3">
        <v>43.998641855227881</v>
      </c>
      <c r="Y3">
        <v>0</v>
      </c>
      <c r="Z3">
        <v>0</v>
      </c>
      <c r="AA3">
        <v>11.633856</v>
      </c>
      <c r="AB3">
        <v>4.0078511199999989</v>
      </c>
      <c r="AC3">
        <v>2.9691613119999998</v>
      </c>
      <c r="AD3">
        <v>8.3893539599999993</v>
      </c>
      <c r="AE3">
        <v>15.167135380800003</v>
      </c>
      <c r="AF3">
        <v>2.7224999999999997</v>
      </c>
      <c r="AG3">
        <v>6.0289881599999999</v>
      </c>
      <c r="AH3">
        <v>28.705312479999996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9.4709160000000008</v>
      </c>
      <c r="AP3">
        <v>1.7685485999999999</v>
      </c>
      <c r="AQ3">
        <v>6.8428199999999997</v>
      </c>
      <c r="AR3">
        <v>16.4272992</v>
      </c>
      <c r="AS3">
        <v>10.070059584000001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33.297311001890058</v>
      </c>
      <c r="BB3">
        <f>SUM(B3:AZ3)-BA3</f>
        <v>960.65226024548997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10.0876</v>
      </c>
      <c r="K4">
        <v>9.4052473509255243</v>
      </c>
      <c r="L4">
        <v>578.49140300027398</v>
      </c>
      <c r="M4">
        <v>26.084601339013997</v>
      </c>
      <c r="N4">
        <v>36.246660388927829</v>
      </c>
      <c r="O4">
        <v>0</v>
      </c>
      <c r="P4">
        <v>42.739666542888969</v>
      </c>
      <c r="Q4">
        <v>4.9961648230088498</v>
      </c>
      <c r="R4">
        <v>12.99585441880714</v>
      </c>
      <c r="S4">
        <v>7.9982380717804356</v>
      </c>
      <c r="T4">
        <v>0</v>
      </c>
      <c r="U4">
        <v>64.24230197163611</v>
      </c>
      <c r="V4">
        <v>5.9999375573921023</v>
      </c>
      <c r="W4">
        <v>10.004122130697418</v>
      </c>
      <c r="X4">
        <v>43.998641855227881</v>
      </c>
      <c r="Y4">
        <v>0</v>
      </c>
      <c r="Z4">
        <v>0</v>
      </c>
      <c r="AA4">
        <v>8.6042059999999996</v>
      </c>
      <c r="AB4">
        <v>4.0078511199999989</v>
      </c>
      <c r="AC4">
        <v>2.9691613119999998</v>
      </c>
      <c r="AD4">
        <v>8.3893539599999993</v>
      </c>
      <c r="AE4">
        <v>15.167135380800003</v>
      </c>
      <c r="AF4">
        <v>2.7224999999999997</v>
      </c>
      <c r="AG4">
        <v>6.0289881599999999</v>
      </c>
      <c r="AH4">
        <v>21.528984360000003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9.4709160000000008</v>
      </c>
      <c r="AP4">
        <v>1.7685485999999999</v>
      </c>
      <c r="AQ4">
        <v>6.8428199999999997</v>
      </c>
      <c r="AR4">
        <v>16.4272992</v>
      </c>
      <c r="AS4">
        <v>10.070059584000001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32.955410627490068</v>
      </c>
      <c r="BB4">
        <f t="shared" ref="BB4:BB67" si="0">SUM(B4:AZ4)-BA4</f>
        <v>950.7881824998899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10.0876</v>
      </c>
      <c r="K5">
        <v>9.4052473509255243</v>
      </c>
      <c r="L5">
        <v>578.49140300027398</v>
      </c>
      <c r="M5">
        <v>26.084601339013997</v>
      </c>
      <c r="N5">
        <v>36.246660388927829</v>
      </c>
      <c r="O5">
        <v>0</v>
      </c>
      <c r="P5">
        <v>42.739666542888969</v>
      </c>
      <c r="Q5">
        <v>4.9961648230088498</v>
      </c>
      <c r="R5">
        <v>12.99585441880714</v>
      </c>
      <c r="S5">
        <v>7.9982380717804356</v>
      </c>
      <c r="T5">
        <v>0</v>
      </c>
      <c r="U5">
        <v>64.24230197163611</v>
      </c>
      <c r="V5">
        <v>5.9999375573921023</v>
      </c>
      <c r="W5">
        <v>10.004122130697418</v>
      </c>
      <c r="X5">
        <v>43.998641855227881</v>
      </c>
      <c r="Y5">
        <v>0</v>
      </c>
      <c r="Z5">
        <v>0</v>
      </c>
      <c r="AA5">
        <v>8.6042059999999996</v>
      </c>
      <c r="AB5">
        <v>4.0078511199999989</v>
      </c>
      <c r="AC5">
        <v>2.9691613119999998</v>
      </c>
      <c r="AD5">
        <v>8.3893539599999993</v>
      </c>
      <c r="AE5">
        <v>15.167135380800003</v>
      </c>
      <c r="AF5">
        <v>2.7224999999999997</v>
      </c>
      <c r="AG5">
        <v>6.0289881599999999</v>
      </c>
      <c r="AH5">
        <v>14.352656239999998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9.4709160000000008</v>
      </c>
      <c r="AP5">
        <v>3.4977961199999998</v>
      </c>
      <c r="AQ5">
        <v>4.5618800000000004</v>
      </c>
      <c r="AR5">
        <v>16.4272992</v>
      </c>
      <c r="AS5">
        <v>10.070059584000001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32.696521860690069</v>
      </c>
      <c r="BB5">
        <f t="shared" si="0"/>
        <v>943.31905066668992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10.0876</v>
      </c>
      <c r="K6">
        <v>9.4052473509255243</v>
      </c>
      <c r="L6">
        <v>578.49140300027398</v>
      </c>
      <c r="M6">
        <v>26.084601339013997</v>
      </c>
      <c r="N6">
        <v>36.246660388927829</v>
      </c>
      <c r="O6">
        <v>0</v>
      </c>
      <c r="P6">
        <v>42.739666542888969</v>
      </c>
      <c r="Q6">
        <v>4.9961648230088498</v>
      </c>
      <c r="R6">
        <v>12.99585441880714</v>
      </c>
      <c r="S6">
        <v>7.9982380717804356</v>
      </c>
      <c r="T6">
        <v>0</v>
      </c>
      <c r="U6">
        <v>64.24230197163611</v>
      </c>
      <c r="V6">
        <v>5.9999375573921023</v>
      </c>
      <c r="W6">
        <v>10.004122130697418</v>
      </c>
      <c r="X6">
        <v>43.998641855227881</v>
      </c>
      <c r="Y6">
        <v>0</v>
      </c>
      <c r="Z6">
        <v>0</v>
      </c>
      <c r="AA6">
        <v>8.6042059999999996</v>
      </c>
      <c r="AB6">
        <v>4.0078511199999989</v>
      </c>
      <c r="AC6">
        <v>2.9691613119999998</v>
      </c>
      <c r="AD6">
        <v>5.5929026400000001</v>
      </c>
      <c r="AE6">
        <v>15.167135380800003</v>
      </c>
      <c r="AF6">
        <v>2.7224999999999997</v>
      </c>
      <c r="AG6">
        <v>6.0289881599999999</v>
      </c>
      <c r="AH6">
        <v>7.1763281199999991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9.4709160000000008</v>
      </c>
      <c r="AP6">
        <v>3.4977961199999998</v>
      </c>
      <c r="AQ6">
        <v>4.5618800000000004</v>
      </c>
      <c r="AR6">
        <v>16.4272992</v>
      </c>
      <c r="AS6">
        <v>10.070059584000001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32.362433841490066</v>
      </c>
      <c r="BB6">
        <f t="shared" si="0"/>
        <v>933.68035924588992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10.0876</v>
      </c>
      <c r="K7">
        <v>9.4052473509255243</v>
      </c>
      <c r="L7">
        <v>578.49140300027398</v>
      </c>
      <c r="M7">
        <v>26.084601339013997</v>
      </c>
      <c r="N7">
        <v>36.246660388927829</v>
      </c>
      <c r="O7">
        <v>0</v>
      </c>
      <c r="P7">
        <v>42.739666542888969</v>
      </c>
      <c r="Q7">
        <v>4.9961648230088498</v>
      </c>
      <c r="R7">
        <v>12.99585441880714</v>
      </c>
      <c r="S7">
        <v>7.9982380717804356</v>
      </c>
      <c r="T7">
        <v>0</v>
      </c>
      <c r="U7">
        <v>64.24230197163611</v>
      </c>
      <c r="V7">
        <v>5.9999375573921023</v>
      </c>
      <c r="W7">
        <v>10.00525403274712</v>
      </c>
      <c r="X7">
        <v>44.005338804831545</v>
      </c>
      <c r="Y7">
        <v>0</v>
      </c>
      <c r="Z7">
        <v>0</v>
      </c>
      <c r="AA7">
        <v>4.1203240000000001</v>
      </c>
      <c r="AB7">
        <v>4.0078511199999989</v>
      </c>
      <c r="AC7">
        <v>2.9691613119999998</v>
      </c>
      <c r="AD7">
        <v>5.5929026400000001</v>
      </c>
      <c r="AE7">
        <v>15.167135380800003</v>
      </c>
      <c r="AF7">
        <v>2.7224999999999997</v>
      </c>
      <c r="AG7">
        <v>6.0289881599999999</v>
      </c>
      <c r="AH7">
        <v>7.1763281199999991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9.4709160000000008</v>
      </c>
      <c r="AP7">
        <v>1.5720432</v>
      </c>
      <c r="AQ7">
        <v>2.2809400000000002</v>
      </c>
      <c r="AR7">
        <v>15.241823999999998</v>
      </c>
      <c r="AS7">
        <v>10.070059584000001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32.03184857164635</v>
      </c>
      <c r="BB7">
        <f t="shared" si="0"/>
        <v>924.14272324738704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10.0876</v>
      </c>
      <c r="K8">
        <v>9.4052473509255243</v>
      </c>
      <c r="L8">
        <v>578.49140300027398</v>
      </c>
      <c r="M8">
        <v>26.084601339013997</v>
      </c>
      <c r="N8">
        <v>36.246660388927829</v>
      </c>
      <c r="O8">
        <v>0</v>
      </c>
      <c r="P8">
        <v>42.739666542888969</v>
      </c>
      <c r="Q8">
        <v>4.9961648230088498</v>
      </c>
      <c r="R8">
        <v>12.99585441880714</v>
      </c>
      <c r="S8">
        <v>7.9982380717804356</v>
      </c>
      <c r="T8">
        <v>0</v>
      </c>
      <c r="U8">
        <v>64.24230197163611</v>
      </c>
      <c r="V8">
        <v>5.9999375573921023</v>
      </c>
      <c r="W8">
        <v>10.00525403274712</v>
      </c>
      <c r="X8">
        <v>44.005338804831545</v>
      </c>
      <c r="Y8">
        <v>0</v>
      </c>
      <c r="Z8">
        <v>0</v>
      </c>
      <c r="AA8">
        <v>4.1203240000000001</v>
      </c>
      <c r="AB8">
        <v>4.0078511199999989</v>
      </c>
      <c r="AC8">
        <v>2.9691613119999998</v>
      </c>
      <c r="AD8">
        <v>5.5929026400000001</v>
      </c>
      <c r="AE8">
        <v>15.167135380800003</v>
      </c>
      <c r="AF8">
        <v>2.7224999999999997</v>
      </c>
      <c r="AG8">
        <v>6.0289881599999999</v>
      </c>
      <c r="AH8">
        <v>7.1763281199999991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9.4709160000000008</v>
      </c>
      <c r="AP8">
        <v>1.5720432</v>
      </c>
      <c r="AQ8">
        <v>2.2809400000000002</v>
      </c>
      <c r="AR8">
        <v>15.241823999999998</v>
      </c>
      <c r="AS8">
        <v>10.070059584000001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32.03184857164635</v>
      </c>
      <c r="BB8">
        <f t="shared" si="0"/>
        <v>924.14272324738704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10.0876</v>
      </c>
      <c r="K9">
        <v>9.4052473509255243</v>
      </c>
      <c r="L9">
        <v>578.49140300027398</v>
      </c>
      <c r="M9">
        <v>26.084601339013997</v>
      </c>
      <c r="N9">
        <v>36.246660388927829</v>
      </c>
      <c r="O9">
        <v>0</v>
      </c>
      <c r="P9">
        <v>42.739666542888969</v>
      </c>
      <c r="Q9">
        <v>4.9961648230088498</v>
      </c>
      <c r="R9">
        <v>12.99585441880714</v>
      </c>
      <c r="S9">
        <v>7.9982380717804356</v>
      </c>
      <c r="T9">
        <v>0</v>
      </c>
      <c r="U9">
        <v>64.24230197163611</v>
      </c>
      <c r="V9">
        <v>5.9999375573921023</v>
      </c>
      <c r="W9">
        <v>10.00525403274712</v>
      </c>
      <c r="X9">
        <v>44.005338804831545</v>
      </c>
      <c r="Y9">
        <v>0</v>
      </c>
      <c r="Z9">
        <v>0</v>
      </c>
      <c r="AA9">
        <v>0</v>
      </c>
      <c r="AB9">
        <v>4.0078511199999989</v>
      </c>
      <c r="AC9">
        <v>2.9691613119999998</v>
      </c>
      <c r="AD9">
        <v>5.5929026400000001</v>
      </c>
      <c r="AE9">
        <v>15.167135380800003</v>
      </c>
      <c r="AF9">
        <v>2.7224999999999997</v>
      </c>
      <c r="AG9">
        <v>6.0289881599999999</v>
      </c>
      <c r="AH9">
        <v>7.1763281199999991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9.4709160000000008</v>
      </c>
      <c r="AP9">
        <v>1.5720432</v>
      </c>
      <c r="AQ9">
        <v>0</v>
      </c>
      <c r="AR9">
        <v>16.4272992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31.847607619646347</v>
      </c>
      <c r="BB9">
        <f t="shared" si="0"/>
        <v>918.82723291978709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4.9974947833084276</v>
      </c>
      <c r="L10">
        <v>449.99540431498156</v>
      </c>
      <c r="M10">
        <v>26.084601339013997</v>
      </c>
      <c r="N10">
        <v>36.246660388927829</v>
      </c>
      <c r="O10">
        <v>0</v>
      </c>
      <c r="P10">
        <v>42.739666542888969</v>
      </c>
      <c r="Q10">
        <v>4.9961648230088498</v>
      </c>
      <c r="R10">
        <v>12.99585441880714</v>
      </c>
      <c r="S10">
        <v>7.9982380717804356</v>
      </c>
      <c r="T10">
        <v>0</v>
      </c>
      <c r="U10">
        <v>64.24230197163611</v>
      </c>
      <c r="V10">
        <v>5.9999375573921023</v>
      </c>
      <c r="W10">
        <v>10.00525403274712</v>
      </c>
      <c r="X10">
        <v>44.005338804831545</v>
      </c>
      <c r="Y10">
        <v>0</v>
      </c>
      <c r="Z10">
        <v>0</v>
      </c>
      <c r="AA10">
        <v>0</v>
      </c>
      <c r="AB10">
        <v>4.0078511199999989</v>
      </c>
      <c r="AC10">
        <v>2.9691613119999998</v>
      </c>
      <c r="AD10">
        <v>5.5929026400000001</v>
      </c>
      <c r="AE10">
        <v>15.167135380800003</v>
      </c>
      <c r="AF10">
        <v>2.7224999999999997</v>
      </c>
      <c r="AG10">
        <v>6.0289881599999999</v>
      </c>
      <c r="AH10">
        <v>7.1763281199999991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9.4709160000000008</v>
      </c>
      <c r="AP10">
        <v>1.5720432</v>
      </c>
      <c r="AQ10">
        <v>0</v>
      </c>
      <c r="AR10">
        <v>16.4272992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27.124397403198643</v>
      </c>
      <c r="BB10">
        <f t="shared" si="0"/>
        <v>782.55909188332544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4.9974947833084276</v>
      </c>
      <c r="L11">
        <v>325.8464477690311</v>
      </c>
      <c r="M11">
        <v>26.084601339013997</v>
      </c>
      <c r="N11">
        <v>36.246660388927829</v>
      </c>
      <c r="O11">
        <v>0</v>
      </c>
      <c r="P11">
        <v>42.739666542888969</v>
      </c>
      <c r="Q11">
        <v>4.7065320796460179</v>
      </c>
      <c r="R11">
        <v>12.99585441880714</v>
      </c>
      <c r="S11">
        <v>7.9982380717804356</v>
      </c>
      <c r="T11">
        <v>0</v>
      </c>
      <c r="U11">
        <v>64.24230197163611</v>
      </c>
      <c r="V11">
        <v>5.9999375573921023</v>
      </c>
      <c r="W11">
        <v>10.00525403274712</v>
      </c>
      <c r="X11">
        <v>44.005338804831545</v>
      </c>
      <c r="Y11">
        <v>0</v>
      </c>
      <c r="Z11">
        <v>0</v>
      </c>
      <c r="AA11">
        <v>0</v>
      </c>
      <c r="AB11">
        <v>4.0078511199999989</v>
      </c>
      <c r="AC11">
        <v>2.9691613119999998</v>
      </c>
      <c r="AD11">
        <v>5.5929026400000001</v>
      </c>
      <c r="AE11">
        <v>15.167135380800003</v>
      </c>
      <c r="AF11">
        <v>2.7224999999999997</v>
      </c>
      <c r="AG11">
        <v>6.0289881599999999</v>
      </c>
      <c r="AH11">
        <v>7.1763281199999991</v>
      </c>
      <c r="AI11">
        <v>0</v>
      </c>
      <c r="AJ11">
        <v>0</v>
      </c>
      <c r="AK11">
        <v>15.76665</v>
      </c>
      <c r="AL11">
        <v>0</v>
      </c>
      <c r="AM11">
        <v>1.6196330857142851</v>
      </c>
      <c r="AN11">
        <v>0.68867999999999996</v>
      </c>
      <c r="AO11">
        <v>9.4709160000000008</v>
      </c>
      <c r="AP11">
        <v>1.9650540000000003</v>
      </c>
      <c r="AQ11">
        <v>0</v>
      </c>
      <c r="AR11">
        <v>4.0644864000000007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22.608974411552204</v>
      </c>
      <c r="BB11">
        <f t="shared" si="0"/>
        <v>652.28575667137284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4.9974947833084276</v>
      </c>
      <c r="L12">
        <v>399.99610542524937</v>
      </c>
      <c r="M12">
        <v>26.084601339013997</v>
      </c>
      <c r="N12">
        <v>36.246660388927829</v>
      </c>
      <c r="O12">
        <v>0</v>
      </c>
      <c r="P12">
        <v>42.739666542888969</v>
      </c>
      <c r="Q12">
        <v>4.4375873893805302</v>
      </c>
      <c r="R12">
        <v>12.99585441880714</v>
      </c>
      <c r="S12">
        <v>7.9982380717804356</v>
      </c>
      <c r="T12">
        <v>0</v>
      </c>
      <c r="U12">
        <v>64.24230197163611</v>
      </c>
      <c r="V12">
        <v>5.9999375573921023</v>
      </c>
      <c r="W12">
        <v>10.00525403274712</v>
      </c>
      <c r="X12">
        <v>44.005338804831545</v>
      </c>
      <c r="Y12">
        <v>0</v>
      </c>
      <c r="Z12">
        <v>0</v>
      </c>
      <c r="AA12">
        <v>0</v>
      </c>
      <c r="AB12">
        <v>4.0078511199999989</v>
      </c>
      <c r="AC12">
        <v>2.9691613119999998</v>
      </c>
      <c r="AD12">
        <v>5.5929026400000001</v>
      </c>
      <c r="AE12">
        <v>15.167135380800003</v>
      </c>
      <c r="AF12">
        <v>2.7224999999999997</v>
      </c>
      <c r="AG12">
        <v>6.0289881599999999</v>
      </c>
      <c r="AH12">
        <v>7.1763281199999991</v>
      </c>
      <c r="AI12">
        <v>0</v>
      </c>
      <c r="AJ12">
        <v>0</v>
      </c>
      <c r="AK12">
        <v>15.76665</v>
      </c>
      <c r="AL12">
        <v>0</v>
      </c>
      <c r="AM12">
        <v>1.6196330857142851</v>
      </c>
      <c r="AN12">
        <v>0.68867999999999996</v>
      </c>
      <c r="AO12">
        <v>9.4709160000000008</v>
      </c>
      <c r="AP12">
        <v>1.9650540000000003</v>
      </c>
      <c r="AQ12">
        <v>0</v>
      </c>
      <c r="AR12">
        <v>4.0644864000000007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25.083978135834798</v>
      </c>
      <c r="BB12">
        <f t="shared" si="0"/>
        <v>723.69146591304298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4.9974947833084276</v>
      </c>
      <c r="L13">
        <v>319.99623460366269</v>
      </c>
      <c r="M13">
        <v>26.084601339013997</v>
      </c>
      <c r="N13">
        <v>36.246660388927829</v>
      </c>
      <c r="O13">
        <v>0</v>
      </c>
      <c r="P13">
        <v>42.739666542888969</v>
      </c>
      <c r="Q13">
        <v>4.4375873893805302</v>
      </c>
      <c r="R13">
        <v>12.99585441880714</v>
      </c>
      <c r="S13">
        <v>7.9982380717804356</v>
      </c>
      <c r="T13">
        <v>0</v>
      </c>
      <c r="U13">
        <v>64.24230197163611</v>
      </c>
      <c r="V13">
        <v>5.9999375573921023</v>
      </c>
      <c r="W13">
        <v>10.00525403274712</v>
      </c>
      <c r="X13">
        <v>44.005338804831545</v>
      </c>
      <c r="Y13">
        <v>0</v>
      </c>
      <c r="Z13">
        <v>0</v>
      </c>
      <c r="AA13">
        <v>0</v>
      </c>
      <c r="AB13">
        <v>4.0078511199999989</v>
      </c>
      <c r="AC13">
        <v>2.9691613119999998</v>
      </c>
      <c r="AD13">
        <v>5.5929026400000001</v>
      </c>
      <c r="AE13">
        <v>15.167135380800003</v>
      </c>
      <c r="AF13">
        <v>2.7224999999999997</v>
      </c>
      <c r="AG13">
        <v>6.0289881599999999</v>
      </c>
      <c r="AH13">
        <v>7.1763281199999991</v>
      </c>
      <c r="AI13">
        <v>0</v>
      </c>
      <c r="AJ13">
        <v>0</v>
      </c>
      <c r="AK13">
        <v>15.76665</v>
      </c>
      <c r="AL13">
        <v>0</v>
      </c>
      <c r="AM13">
        <v>4.8588992571428564</v>
      </c>
      <c r="AN13">
        <v>0.68867999999999996</v>
      </c>
      <c r="AO13">
        <v>9.4709160000000008</v>
      </c>
      <c r="AP13">
        <v>1.9650540000000003</v>
      </c>
      <c r="AQ13">
        <v>0</v>
      </c>
      <c r="AR13">
        <v>4.0644864000000007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22.512497702508888</v>
      </c>
      <c r="BB13">
        <f t="shared" si="0"/>
        <v>649.50234169621092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4.9974947833084276</v>
      </c>
      <c r="L14">
        <v>319.99623460366269</v>
      </c>
      <c r="M14">
        <v>26.084601339013997</v>
      </c>
      <c r="N14">
        <v>36.246660388927829</v>
      </c>
      <c r="O14">
        <v>0</v>
      </c>
      <c r="P14">
        <v>42.739666542888969</v>
      </c>
      <c r="Q14">
        <v>4.4375873893805302</v>
      </c>
      <c r="R14">
        <v>12.99585441880714</v>
      </c>
      <c r="S14">
        <v>7.9982380717804356</v>
      </c>
      <c r="T14">
        <v>0</v>
      </c>
      <c r="U14">
        <v>64.24230197163611</v>
      </c>
      <c r="V14">
        <v>5.9999375573921023</v>
      </c>
      <c r="W14">
        <v>10.00525403274712</v>
      </c>
      <c r="X14">
        <v>44.005338804831545</v>
      </c>
      <c r="Y14">
        <v>0</v>
      </c>
      <c r="Z14">
        <v>0</v>
      </c>
      <c r="AA14">
        <v>0</v>
      </c>
      <c r="AB14">
        <v>4.0078511199999989</v>
      </c>
      <c r="AC14">
        <v>2.9691613119999998</v>
      </c>
      <c r="AD14">
        <v>5.5929026400000001</v>
      </c>
      <c r="AE14">
        <v>15.167135380800003</v>
      </c>
      <c r="AF14">
        <v>2.7224999999999997</v>
      </c>
      <c r="AG14">
        <v>6.0289881599999999</v>
      </c>
      <c r="AH14">
        <v>7.1763281199999991</v>
      </c>
      <c r="AI14">
        <v>0</v>
      </c>
      <c r="AJ14">
        <v>0</v>
      </c>
      <c r="AK14">
        <v>15.76665</v>
      </c>
      <c r="AL14">
        <v>0</v>
      </c>
      <c r="AM14">
        <v>4.8588992571428564</v>
      </c>
      <c r="AN14">
        <v>0.68867999999999996</v>
      </c>
      <c r="AO14">
        <v>9.4709160000000008</v>
      </c>
      <c r="AP14">
        <v>1.9650540000000003</v>
      </c>
      <c r="AQ14">
        <v>0</v>
      </c>
      <c r="AR14">
        <v>10.161215999999998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22.716738144108888</v>
      </c>
      <c r="BB14">
        <f t="shared" si="0"/>
        <v>655.39483085461097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4.9974947833084276</v>
      </c>
      <c r="L15">
        <v>369.99538924813294</v>
      </c>
      <c r="M15">
        <v>26.084601339013997</v>
      </c>
      <c r="N15">
        <v>36.246660388927829</v>
      </c>
      <c r="O15">
        <v>0</v>
      </c>
      <c r="P15">
        <v>42.739666542888969</v>
      </c>
      <c r="Q15">
        <v>5.1735393883225207</v>
      </c>
      <c r="R15">
        <v>12.99585441880714</v>
      </c>
      <c r="S15">
        <v>7.9982380717804356</v>
      </c>
      <c r="T15">
        <v>0</v>
      </c>
      <c r="U15">
        <v>64.24230197163611</v>
      </c>
      <c r="V15">
        <v>5.9999375573921023</v>
      </c>
      <c r="W15">
        <v>10.00525403274712</v>
      </c>
      <c r="X15">
        <v>44.005338804831545</v>
      </c>
      <c r="Y15">
        <v>0</v>
      </c>
      <c r="Z15">
        <v>0</v>
      </c>
      <c r="AA15">
        <v>0</v>
      </c>
      <c r="AB15">
        <v>4.0078511199999989</v>
      </c>
      <c r="AC15">
        <v>2.9691613119999998</v>
      </c>
      <c r="AD15">
        <v>5.5929026400000001</v>
      </c>
      <c r="AE15">
        <v>15.167135380800003</v>
      </c>
      <c r="AF15">
        <v>2.7224999999999997</v>
      </c>
      <c r="AG15">
        <v>6.0289881599999999</v>
      </c>
      <c r="AH15">
        <v>7.1763281199999991</v>
      </c>
      <c r="AI15">
        <v>0</v>
      </c>
      <c r="AJ15">
        <v>0</v>
      </c>
      <c r="AK15">
        <v>15.76665</v>
      </c>
      <c r="AL15">
        <v>0</v>
      </c>
      <c r="AM15">
        <v>4.8588992571428564</v>
      </c>
      <c r="AN15">
        <v>0.68867999999999996</v>
      </c>
      <c r="AO15">
        <v>9.4709160000000008</v>
      </c>
      <c r="AP15">
        <v>1.9650540000000003</v>
      </c>
      <c r="AQ15">
        <v>0</v>
      </c>
      <c r="AR15">
        <v>15.241823999999998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24.586564972661542</v>
      </c>
      <c r="BB15">
        <f t="shared" si="0"/>
        <v>709.34071866947045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4.9974947833084276</v>
      </c>
      <c r="L16">
        <v>379.99613335199172</v>
      </c>
      <c r="M16">
        <v>26.084601339013997</v>
      </c>
      <c r="N16">
        <v>36.246660388927829</v>
      </c>
      <c r="O16">
        <v>0</v>
      </c>
      <c r="P16">
        <v>42.739666542888969</v>
      </c>
      <c r="Q16">
        <v>5.1735393883225207</v>
      </c>
      <c r="R16">
        <v>12.99585441880714</v>
      </c>
      <c r="S16">
        <v>7.9982380717804356</v>
      </c>
      <c r="T16">
        <v>0</v>
      </c>
      <c r="U16">
        <v>64.24230197163611</v>
      </c>
      <c r="V16">
        <v>5.9999375573921023</v>
      </c>
      <c r="W16">
        <v>10.00525403274712</v>
      </c>
      <c r="X16">
        <v>44.005338804831545</v>
      </c>
      <c r="Y16">
        <v>0</v>
      </c>
      <c r="Z16">
        <v>0</v>
      </c>
      <c r="AA16">
        <v>0</v>
      </c>
      <c r="AB16">
        <v>4.0078511199999989</v>
      </c>
      <c r="AC16">
        <v>2.9691613119999998</v>
      </c>
      <c r="AD16">
        <v>5.5929026400000001</v>
      </c>
      <c r="AE16">
        <v>15.167135380800003</v>
      </c>
      <c r="AF16">
        <v>2.7224999999999997</v>
      </c>
      <c r="AG16">
        <v>6.0289881599999999</v>
      </c>
      <c r="AH16">
        <v>7.1763281199999991</v>
      </c>
      <c r="AI16">
        <v>0</v>
      </c>
      <c r="AJ16">
        <v>0</v>
      </c>
      <c r="AK16">
        <v>15.76665</v>
      </c>
      <c r="AL16">
        <v>0</v>
      </c>
      <c r="AM16">
        <v>4.8588992571428564</v>
      </c>
      <c r="AN16">
        <v>0.68867999999999996</v>
      </c>
      <c r="AO16">
        <v>9.4709160000000008</v>
      </c>
      <c r="AP16">
        <v>1.9650540000000003</v>
      </c>
      <c r="AQ16">
        <v>0</v>
      </c>
      <c r="AR16">
        <v>15.241823999999998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24.921589900802566</v>
      </c>
      <c r="BB16">
        <f t="shared" si="0"/>
        <v>719.0064378451882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4.9974947833084276</v>
      </c>
      <c r="L17">
        <v>379.99613335199172</v>
      </c>
      <c r="M17">
        <v>26.084601339013997</v>
      </c>
      <c r="N17">
        <v>36.246660388927829</v>
      </c>
      <c r="O17">
        <v>0</v>
      </c>
      <c r="P17">
        <v>42.739666542888969</v>
      </c>
      <c r="Q17">
        <v>5.1735393883225207</v>
      </c>
      <c r="R17">
        <v>12.99585441880714</v>
      </c>
      <c r="S17">
        <v>7.9982380717804356</v>
      </c>
      <c r="T17">
        <v>0</v>
      </c>
      <c r="U17">
        <v>64.24230197163611</v>
      </c>
      <c r="V17">
        <v>5.9999375573921023</v>
      </c>
      <c r="W17">
        <v>10.00525403274712</v>
      </c>
      <c r="X17">
        <v>44.005338804831545</v>
      </c>
      <c r="Y17">
        <v>0</v>
      </c>
      <c r="Z17">
        <v>2.01070584</v>
      </c>
      <c r="AA17">
        <v>0</v>
      </c>
      <c r="AB17">
        <v>4.0078511199999989</v>
      </c>
      <c r="AC17">
        <v>2.9691613119999998</v>
      </c>
      <c r="AD17">
        <v>5.5929026400000001</v>
      </c>
      <c r="AE17">
        <v>15.167135380800003</v>
      </c>
      <c r="AF17">
        <v>2.7224999999999997</v>
      </c>
      <c r="AG17">
        <v>6.0289881599999999</v>
      </c>
      <c r="AH17">
        <v>7.1763281199999991</v>
      </c>
      <c r="AI17">
        <v>0</v>
      </c>
      <c r="AJ17">
        <v>0</v>
      </c>
      <c r="AK17">
        <v>15.76665</v>
      </c>
      <c r="AL17">
        <v>0</v>
      </c>
      <c r="AM17">
        <v>4.8588992571428564</v>
      </c>
      <c r="AN17">
        <v>0.68867999999999996</v>
      </c>
      <c r="AO17">
        <v>9.4709160000000008</v>
      </c>
      <c r="AP17">
        <v>1.9650540000000003</v>
      </c>
      <c r="AQ17">
        <v>0</v>
      </c>
      <c r="AR17">
        <v>15.241823999999998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24.988948454402568</v>
      </c>
      <c r="BB17">
        <f t="shared" si="0"/>
        <v>720.94978513158821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4.9974947833084276</v>
      </c>
      <c r="L18">
        <v>379.99613335199172</v>
      </c>
      <c r="M18">
        <v>26.084601339013997</v>
      </c>
      <c r="N18">
        <v>36.246660388927829</v>
      </c>
      <c r="O18">
        <v>0</v>
      </c>
      <c r="P18">
        <v>42.739666542888969</v>
      </c>
      <c r="Q18">
        <v>5.1735393883225207</v>
      </c>
      <c r="R18">
        <v>12.99585441880714</v>
      </c>
      <c r="S18">
        <v>7.9982380717804356</v>
      </c>
      <c r="T18">
        <v>0</v>
      </c>
      <c r="U18">
        <v>64.24230197163611</v>
      </c>
      <c r="V18">
        <v>5.9999375573921023</v>
      </c>
      <c r="W18">
        <v>10.00525403274712</v>
      </c>
      <c r="X18">
        <v>44.005338804831545</v>
      </c>
      <c r="Y18">
        <v>0</v>
      </c>
      <c r="Z18">
        <v>2.01070584</v>
      </c>
      <c r="AA18">
        <v>0</v>
      </c>
      <c r="AB18">
        <v>4.0078511199999989</v>
      </c>
      <c r="AC18">
        <v>2.9691613119999998</v>
      </c>
      <c r="AD18">
        <v>5.5929026400000001</v>
      </c>
      <c r="AE18">
        <v>15.167135380800003</v>
      </c>
      <c r="AF18">
        <v>2.7224999999999997</v>
      </c>
      <c r="AG18">
        <v>6.0289881599999999</v>
      </c>
      <c r="AH18">
        <v>7.1763281199999991</v>
      </c>
      <c r="AI18">
        <v>0</v>
      </c>
      <c r="AJ18">
        <v>0</v>
      </c>
      <c r="AK18">
        <v>15.76665</v>
      </c>
      <c r="AL18">
        <v>0</v>
      </c>
      <c r="AM18">
        <v>4.8588992571428564</v>
      </c>
      <c r="AN18">
        <v>0.68867999999999996</v>
      </c>
      <c r="AO18">
        <v>9.4709160000000008</v>
      </c>
      <c r="AP18">
        <v>1.9650540000000003</v>
      </c>
      <c r="AQ18">
        <v>0</v>
      </c>
      <c r="AR18">
        <v>15.241823999999998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24.988948454402568</v>
      </c>
      <c r="BB18">
        <f t="shared" si="0"/>
        <v>720.94978513158821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4.9974046227974211</v>
      </c>
      <c r="L19">
        <v>379.99613335199172</v>
      </c>
      <c r="M19">
        <v>26.084601339013997</v>
      </c>
      <c r="N19">
        <v>36.246660388927829</v>
      </c>
      <c r="O19">
        <v>0</v>
      </c>
      <c r="P19">
        <v>42.739666542888969</v>
      </c>
      <c r="Q19">
        <v>5.1750295454545459</v>
      </c>
      <c r="R19">
        <v>12.99585441880714</v>
      </c>
      <c r="S19">
        <v>7.9982380717804356</v>
      </c>
      <c r="T19">
        <v>0</v>
      </c>
      <c r="U19">
        <v>64.24230197163611</v>
      </c>
      <c r="V19">
        <v>5.9999375573921023</v>
      </c>
      <c r="W19">
        <v>9.6433632303456704</v>
      </c>
      <c r="X19">
        <v>44.0020265715305</v>
      </c>
      <c r="Y19">
        <v>0</v>
      </c>
      <c r="Z19">
        <v>4.0214116799999999</v>
      </c>
      <c r="AA19">
        <v>0</v>
      </c>
      <c r="AB19">
        <v>4.0078511199999989</v>
      </c>
      <c r="AC19">
        <v>2.9691613119999998</v>
      </c>
      <c r="AD19">
        <v>5.5929026400000001</v>
      </c>
      <c r="AE19">
        <v>15.167135380800003</v>
      </c>
      <c r="AF19">
        <v>2.7224999999999997</v>
      </c>
      <c r="AG19">
        <v>6.0289881599999999</v>
      </c>
      <c r="AH19">
        <v>11.621583999999999</v>
      </c>
      <c r="AI19">
        <v>0</v>
      </c>
      <c r="AJ19">
        <v>0</v>
      </c>
      <c r="AK19">
        <v>15.76665</v>
      </c>
      <c r="AL19">
        <v>0</v>
      </c>
      <c r="AM19">
        <v>4.8588992571428564</v>
      </c>
      <c r="AN19">
        <v>0.68867999999999996</v>
      </c>
      <c r="AO19">
        <v>9.4709160000000008</v>
      </c>
      <c r="AP19">
        <v>3.8908069200000002</v>
      </c>
      <c r="AQ19">
        <v>2.2809400000000002</v>
      </c>
      <c r="AR19">
        <v>15.241823999999998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25.333960361742285</v>
      </c>
      <c r="BB19">
        <f t="shared" si="0"/>
        <v>730.90362482516707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4.9974046227974211</v>
      </c>
      <c r="L20">
        <v>379.99613335199172</v>
      </c>
      <c r="M20">
        <v>26.084601339013997</v>
      </c>
      <c r="N20">
        <v>36.246660388927829</v>
      </c>
      <c r="O20">
        <v>0</v>
      </c>
      <c r="P20">
        <v>42.739666542888969</v>
      </c>
      <c r="Q20">
        <v>5.1750295454545459</v>
      </c>
      <c r="R20">
        <v>12.99585441880714</v>
      </c>
      <c r="S20">
        <v>7.9982380717804356</v>
      </c>
      <c r="T20">
        <v>0</v>
      </c>
      <c r="U20">
        <v>64.24230197163611</v>
      </c>
      <c r="V20">
        <v>5.9999375573921023</v>
      </c>
      <c r="W20">
        <v>9.6433632303456704</v>
      </c>
      <c r="X20">
        <v>44.0020265715305</v>
      </c>
      <c r="Y20">
        <v>0</v>
      </c>
      <c r="Z20">
        <v>4.0214116799999999</v>
      </c>
      <c r="AA20">
        <v>0</v>
      </c>
      <c r="AB20">
        <v>4.0078511199999989</v>
      </c>
      <c r="AC20">
        <v>2.9691613119999998</v>
      </c>
      <c r="AD20">
        <v>5.5929026400000001</v>
      </c>
      <c r="AE20">
        <v>15.167135380800003</v>
      </c>
      <c r="AF20">
        <v>2.7224999999999997</v>
      </c>
      <c r="AG20">
        <v>6.0289881599999999</v>
      </c>
      <c r="AH20">
        <v>11.621583999999999</v>
      </c>
      <c r="AI20">
        <v>0</v>
      </c>
      <c r="AJ20">
        <v>0</v>
      </c>
      <c r="AK20">
        <v>15.76665</v>
      </c>
      <c r="AL20">
        <v>0</v>
      </c>
      <c r="AM20">
        <v>4.8588992571428564</v>
      </c>
      <c r="AN20">
        <v>0.68867999999999996</v>
      </c>
      <c r="AO20">
        <v>9.4709160000000008</v>
      </c>
      <c r="AP20">
        <v>3.8908069200000002</v>
      </c>
      <c r="AQ20">
        <v>2.2809400000000002</v>
      </c>
      <c r="AR20">
        <v>15.241823999999998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25.333960361742285</v>
      </c>
      <c r="BB20">
        <f t="shared" si="0"/>
        <v>730.90362482516707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4.9974046227974211</v>
      </c>
      <c r="L21">
        <v>379.99613335199172</v>
      </c>
      <c r="M21">
        <v>26.084601339013997</v>
      </c>
      <c r="N21">
        <v>36.246660388927829</v>
      </c>
      <c r="O21">
        <v>0</v>
      </c>
      <c r="P21">
        <v>42.739666542888969</v>
      </c>
      <c r="Q21">
        <v>4.9969881256133473</v>
      </c>
      <c r="R21">
        <v>12.99585441880714</v>
      </c>
      <c r="S21">
        <v>7.9982380717804356</v>
      </c>
      <c r="T21">
        <v>0</v>
      </c>
      <c r="U21">
        <v>64.24230197163611</v>
      </c>
      <c r="V21">
        <v>5.9999375573921023</v>
      </c>
      <c r="W21">
        <v>9.4985058427653701</v>
      </c>
      <c r="X21">
        <v>44.0020265715305</v>
      </c>
      <c r="Y21">
        <v>0</v>
      </c>
      <c r="Z21">
        <v>4.0214116799999999</v>
      </c>
      <c r="AA21">
        <v>0</v>
      </c>
      <c r="AB21">
        <v>4.0078511199999989</v>
      </c>
      <c r="AC21">
        <v>2.9691613119999998</v>
      </c>
      <c r="AD21">
        <v>5.5929026400000001</v>
      </c>
      <c r="AE21">
        <v>15.167135380800003</v>
      </c>
      <c r="AF21">
        <v>2.7224999999999997</v>
      </c>
      <c r="AG21">
        <v>6.0289881599999999</v>
      </c>
      <c r="AH21">
        <v>21.528984360000003</v>
      </c>
      <c r="AI21">
        <v>0</v>
      </c>
      <c r="AJ21">
        <v>0</v>
      </c>
      <c r="AK21">
        <v>15.76665</v>
      </c>
      <c r="AL21">
        <v>0</v>
      </c>
      <c r="AM21">
        <v>4.8588992571428564</v>
      </c>
      <c r="AN21">
        <v>0.68867999999999996</v>
      </c>
      <c r="AO21">
        <v>9.4709160000000008</v>
      </c>
      <c r="AP21">
        <v>1.7685485999999999</v>
      </c>
      <c r="AQ21">
        <v>4.5618800000000004</v>
      </c>
      <c r="AR21">
        <v>15.241823999999998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25.660356659718254</v>
      </c>
      <c r="BB21">
        <f t="shared" si="0"/>
        <v>740.32041175976951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4.9974046227974211</v>
      </c>
      <c r="L22">
        <v>379.99613335199172</v>
      </c>
      <c r="M22">
        <v>26.084601339013997</v>
      </c>
      <c r="N22">
        <v>36.246660388927829</v>
      </c>
      <c r="O22">
        <v>0</v>
      </c>
      <c r="P22">
        <v>42.739666542888969</v>
      </c>
      <c r="Q22">
        <v>4.9969881256133473</v>
      </c>
      <c r="R22">
        <v>12.99585441880714</v>
      </c>
      <c r="S22">
        <v>7.9982380717804356</v>
      </c>
      <c r="T22">
        <v>0</v>
      </c>
      <c r="U22">
        <v>64.24230197163611</v>
      </c>
      <c r="V22">
        <v>5.9999375573921023</v>
      </c>
      <c r="W22">
        <v>9.4985058427653701</v>
      </c>
      <c r="X22">
        <v>44.0020265715305</v>
      </c>
      <c r="Y22">
        <v>0</v>
      </c>
      <c r="Z22">
        <v>4.0214116799999999</v>
      </c>
      <c r="AA22">
        <v>0</v>
      </c>
      <c r="AB22">
        <v>4.0078511199999989</v>
      </c>
      <c r="AC22">
        <v>2.9691613119999998</v>
      </c>
      <c r="AD22">
        <v>5.5929026400000001</v>
      </c>
      <c r="AE22">
        <v>15.167135380800003</v>
      </c>
      <c r="AF22">
        <v>2.7224999999999997</v>
      </c>
      <c r="AG22">
        <v>6.0289881599999999</v>
      </c>
      <c r="AH22">
        <v>28.705312479999996</v>
      </c>
      <c r="AI22">
        <v>0</v>
      </c>
      <c r="AJ22">
        <v>0</v>
      </c>
      <c r="AK22">
        <v>15.76665</v>
      </c>
      <c r="AL22">
        <v>0</v>
      </c>
      <c r="AM22">
        <v>4.8588992571428564</v>
      </c>
      <c r="AN22">
        <v>0.68867999999999996</v>
      </c>
      <c r="AO22">
        <v>9.4709160000000008</v>
      </c>
      <c r="AP22">
        <v>1.7685485999999999</v>
      </c>
      <c r="AQ22">
        <v>4.5618800000000004</v>
      </c>
      <c r="AR22">
        <v>15.241823999999998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25.900763912518251</v>
      </c>
      <c r="BB22">
        <f t="shared" si="0"/>
        <v>747.25633262696942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4.9974046227974211</v>
      </c>
      <c r="L23">
        <v>379.99613335199172</v>
      </c>
      <c r="M23">
        <v>26.084601339013997</v>
      </c>
      <c r="N23">
        <v>36.246660388927829</v>
      </c>
      <c r="O23">
        <v>0</v>
      </c>
      <c r="P23">
        <v>42.739666542888969</v>
      </c>
      <c r="Q23">
        <v>4.9969881256133473</v>
      </c>
      <c r="R23">
        <v>12.99585441880714</v>
      </c>
      <c r="S23">
        <v>7.9982380717804356</v>
      </c>
      <c r="T23">
        <v>0</v>
      </c>
      <c r="U23">
        <v>64.24230197163611</v>
      </c>
      <c r="V23">
        <v>5.9999375573921023</v>
      </c>
      <c r="W23">
        <v>9.3611318042813458</v>
      </c>
      <c r="X23">
        <v>44.0020265715305</v>
      </c>
      <c r="Y23">
        <v>0</v>
      </c>
      <c r="Z23">
        <v>4.0214116799999999</v>
      </c>
      <c r="AA23">
        <v>0</v>
      </c>
      <c r="AB23">
        <v>4.0078511199999989</v>
      </c>
      <c r="AC23">
        <v>2.9691613119999998</v>
      </c>
      <c r="AD23">
        <v>5.5929026400000001</v>
      </c>
      <c r="AE23">
        <v>15.167135380800003</v>
      </c>
      <c r="AF23">
        <v>2.7224999999999997</v>
      </c>
      <c r="AG23">
        <v>6.0289881599999999</v>
      </c>
      <c r="AH23">
        <v>35.881640599999997</v>
      </c>
      <c r="AI23">
        <v>0</v>
      </c>
      <c r="AJ23">
        <v>0</v>
      </c>
      <c r="AK23">
        <v>15.76665</v>
      </c>
      <c r="AL23">
        <v>0</v>
      </c>
      <c r="AM23">
        <v>4.8588992571428564</v>
      </c>
      <c r="AN23">
        <v>0.68867999999999996</v>
      </c>
      <c r="AO23">
        <v>9.4709160000000008</v>
      </c>
      <c r="AP23">
        <v>1.7685485999999999</v>
      </c>
      <c r="AQ23">
        <v>4.5618800000000004</v>
      </c>
      <c r="AR23">
        <v>15.241823999999998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26.136568827010613</v>
      </c>
      <c r="BB23">
        <f t="shared" si="0"/>
        <v>754.0594817939932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4.9974046227974211</v>
      </c>
      <c r="L24">
        <v>379.99613335199172</v>
      </c>
      <c r="M24">
        <v>26.084601339013997</v>
      </c>
      <c r="N24">
        <v>36.246660388927829</v>
      </c>
      <c r="O24">
        <v>0</v>
      </c>
      <c r="P24">
        <v>42.739666542888969</v>
      </c>
      <c r="Q24">
        <v>5.1727979109900089</v>
      </c>
      <c r="R24">
        <v>12.99585441880714</v>
      </c>
      <c r="S24">
        <v>7.9982380717804356</v>
      </c>
      <c r="T24">
        <v>0</v>
      </c>
      <c r="U24">
        <v>64.24230197163611</v>
      </c>
      <c r="V24">
        <v>5.9999375573921023</v>
      </c>
      <c r="W24">
        <v>9.3611318042813458</v>
      </c>
      <c r="X24">
        <v>44.0020265715305</v>
      </c>
      <c r="Y24">
        <v>0</v>
      </c>
      <c r="Z24">
        <v>4.0214116799999999</v>
      </c>
      <c r="AA24">
        <v>2.0116876000000001</v>
      </c>
      <c r="AB24">
        <v>4.0078511199999989</v>
      </c>
      <c r="AC24">
        <v>2.9691613119999998</v>
      </c>
      <c r="AD24">
        <v>5.5929026400000001</v>
      </c>
      <c r="AE24">
        <v>15.167135380800003</v>
      </c>
      <c r="AF24">
        <v>2.7224999999999997</v>
      </c>
      <c r="AG24">
        <v>6.0289881599999999</v>
      </c>
      <c r="AH24">
        <v>43.057968720000005</v>
      </c>
      <c r="AI24">
        <v>0</v>
      </c>
      <c r="AJ24">
        <v>0</v>
      </c>
      <c r="AK24">
        <v>15.76665</v>
      </c>
      <c r="AL24">
        <v>0</v>
      </c>
      <c r="AM24">
        <v>4.8588992571428564</v>
      </c>
      <c r="AN24">
        <v>0.68867999999999996</v>
      </c>
      <c r="AO24">
        <v>9.4709160000000008</v>
      </c>
      <c r="AP24">
        <v>1.7685485999999999</v>
      </c>
      <c r="AQ24">
        <v>4.5618800000000004</v>
      </c>
      <c r="AR24">
        <v>15.241823999999998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26.450257210840149</v>
      </c>
      <c r="BB24">
        <f t="shared" si="0"/>
        <v>763.1096189155403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4.9974046227974211</v>
      </c>
      <c r="L25">
        <v>379.99613335199172</v>
      </c>
      <c r="M25">
        <v>26.084601339013997</v>
      </c>
      <c r="N25">
        <v>36.246660388927829</v>
      </c>
      <c r="O25">
        <v>0</v>
      </c>
      <c r="P25">
        <v>42.739666542888969</v>
      </c>
      <c r="Q25">
        <v>5.1727979109900089</v>
      </c>
      <c r="R25">
        <v>12.99585441880714</v>
      </c>
      <c r="S25">
        <v>7.9982380717804356</v>
      </c>
      <c r="T25">
        <v>0</v>
      </c>
      <c r="U25">
        <v>64.24230197163611</v>
      </c>
      <c r="V25">
        <v>5.9999375573921023</v>
      </c>
      <c r="W25">
        <v>9.2915667176506584</v>
      </c>
      <c r="X25">
        <v>44.0020265715305</v>
      </c>
      <c r="Y25">
        <v>0</v>
      </c>
      <c r="Z25">
        <v>4.0214116799999999</v>
      </c>
      <c r="AA25">
        <v>4.1203240000000001</v>
      </c>
      <c r="AB25">
        <v>4.0078511199999989</v>
      </c>
      <c r="AC25">
        <v>5.9383226239999995</v>
      </c>
      <c r="AD25">
        <v>5.5929026400000001</v>
      </c>
      <c r="AE25">
        <v>15.167135380800003</v>
      </c>
      <c r="AF25">
        <v>2.7224999999999997</v>
      </c>
      <c r="AG25">
        <v>6.0289881599999999</v>
      </c>
      <c r="AH25">
        <v>43.057968720000005</v>
      </c>
      <c r="AI25">
        <v>0</v>
      </c>
      <c r="AJ25">
        <v>0</v>
      </c>
      <c r="AK25">
        <v>15.76665</v>
      </c>
      <c r="AL25">
        <v>0</v>
      </c>
      <c r="AM25">
        <v>4.8588992571428564</v>
      </c>
      <c r="AN25">
        <v>0.68867999999999996</v>
      </c>
      <c r="AO25">
        <v>9.4709160000000008</v>
      </c>
      <c r="AP25">
        <v>1.7685485999999999</v>
      </c>
      <c r="AQ25">
        <v>6.8428199999999997</v>
      </c>
      <c r="AR25">
        <v>15.241823999999998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26.69444414342103</v>
      </c>
      <c r="BB25">
        <f t="shared" si="0"/>
        <v>770.15460460832867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4.9974046227974211</v>
      </c>
      <c r="L26">
        <v>379.99613335199172</v>
      </c>
      <c r="M26">
        <v>26.084601339013997</v>
      </c>
      <c r="N26">
        <v>36.246660388927829</v>
      </c>
      <c r="O26">
        <v>0</v>
      </c>
      <c r="P26">
        <v>42.739666542888969</v>
      </c>
      <c r="Q26">
        <v>5.171451807228916</v>
      </c>
      <c r="R26">
        <v>12.99585441880714</v>
      </c>
      <c r="S26">
        <v>7.9982380717804356</v>
      </c>
      <c r="T26">
        <v>0</v>
      </c>
      <c r="U26">
        <v>64.24230197163611</v>
      </c>
      <c r="V26">
        <v>5.9999375573921023</v>
      </c>
      <c r="W26">
        <v>9.2915667176506584</v>
      </c>
      <c r="X26">
        <v>44.0020265715305</v>
      </c>
      <c r="Y26">
        <v>0</v>
      </c>
      <c r="Z26">
        <v>4.0214116799999999</v>
      </c>
      <c r="AA26">
        <v>4.1203240000000001</v>
      </c>
      <c r="AB26">
        <v>4.0078511199999989</v>
      </c>
      <c r="AC26">
        <v>5.9383226239999995</v>
      </c>
      <c r="AD26">
        <v>5.5929026400000001</v>
      </c>
      <c r="AE26">
        <v>15.167135380800003</v>
      </c>
      <c r="AF26">
        <v>2.7224999999999997</v>
      </c>
      <c r="AG26">
        <v>6.0289881599999999</v>
      </c>
      <c r="AH26">
        <v>43.057968720000005</v>
      </c>
      <c r="AI26">
        <v>0</v>
      </c>
      <c r="AJ26">
        <v>0</v>
      </c>
      <c r="AK26">
        <v>15.76665</v>
      </c>
      <c r="AL26">
        <v>0</v>
      </c>
      <c r="AM26">
        <v>4.8588992571428564</v>
      </c>
      <c r="AN26">
        <v>0.68867999999999996</v>
      </c>
      <c r="AO26">
        <v>9.4709160000000008</v>
      </c>
      <c r="AP26">
        <v>3.8908069200000002</v>
      </c>
      <c r="AQ26">
        <v>6.8428199999999997</v>
      </c>
      <c r="AR26">
        <v>15.241823999999998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26.765494743690752</v>
      </c>
      <c r="BB26">
        <f t="shared" si="0"/>
        <v>772.20446622429779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4.9974046227974211</v>
      </c>
      <c r="L27">
        <v>379.99613335199172</v>
      </c>
      <c r="M27">
        <v>26.084601339013997</v>
      </c>
      <c r="N27">
        <v>36.246660388927829</v>
      </c>
      <c r="O27">
        <v>0</v>
      </c>
      <c r="P27">
        <v>42.739666542888969</v>
      </c>
      <c r="Q27">
        <v>5.1730558558558561</v>
      </c>
      <c r="R27">
        <v>12.99585441880714</v>
      </c>
      <c r="S27">
        <v>7.9982380717804356</v>
      </c>
      <c r="T27">
        <v>0</v>
      </c>
      <c r="U27">
        <v>64.24230197163611</v>
      </c>
      <c r="V27">
        <v>5.9999375573921023</v>
      </c>
      <c r="W27">
        <v>9.2915667176506584</v>
      </c>
      <c r="X27">
        <v>44.0020265715305</v>
      </c>
      <c r="Y27">
        <v>0</v>
      </c>
      <c r="Z27">
        <v>4.0214116799999999</v>
      </c>
      <c r="AA27">
        <v>4.1203240000000001</v>
      </c>
      <c r="AB27">
        <v>4.0078511199999989</v>
      </c>
      <c r="AC27">
        <v>5.9383226239999995</v>
      </c>
      <c r="AD27">
        <v>5.5929026400000001</v>
      </c>
      <c r="AE27">
        <v>15.167135380800003</v>
      </c>
      <c r="AF27">
        <v>2.7224999999999997</v>
      </c>
      <c r="AG27">
        <v>6.0289881599999999</v>
      </c>
      <c r="AH27">
        <v>43.057968720000005</v>
      </c>
      <c r="AI27">
        <v>0</v>
      </c>
      <c r="AJ27">
        <v>0</v>
      </c>
      <c r="AK27">
        <v>15.76665</v>
      </c>
      <c r="AL27">
        <v>0</v>
      </c>
      <c r="AM27">
        <v>4.8588992571428564</v>
      </c>
      <c r="AN27">
        <v>0.68867999999999996</v>
      </c>
      <c r="AO27">
        <v>9.4709160000000008</v>
      </c>
      <c r="AP27">
        <v>3.8908069200000002</v>
      </c>
      <c r="AQ27">
        <v>6.8428199999999997</v>
      </c>
      <c r="AR27">
        <v>15.241823999999998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26.765548296780452</v>
      </c>
      <c r="BB27">
        <f t="shared" si="0"/>
        <v>772.20601671983502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4.9974046227974211</v>
      </c>
      <c r="L28">
        <v>379.99613335199172</v>
      </c>
      <c r="M28">
        <v>26.084601339013997</v>
      </c>
      <c r="N28">
        <v>36.246660388927829</v>
      </c>
      <c r="O28">
        <v>0</v>
      </c>
      <c r="P28">
        <v>42.739666542888969</v>
      </c>
      <c r="Q28">
        <v>5.1730558558558561</v>
      </c>
      <c r="R28">
        <v>12.99585441880714</v>
      </c>
      <c r="S28">
        <v>7.9982380717804356</v>
      </c>
      <c r="T28">
        <v>0</v>
      </c>
      <c r="U28">
        <v>64.24230197163611</v>
      </c>
      <c r="V28">
        <v>5.9999375573921023</v>
      </c>
      <c r="W28">
        <v>9.2915667176506584</v>
      </c>
      <c r="X28">
        <v>44.0020265715305</v>
      </c>
      <c r="Y28">
        <v>0</v>
      </c>
      <c r="Z28">
        <v>4.0214116799999999</v>
      </c>
      <c r="AA28">
        <v>8.6042059999999996</v>
      </c>
      <c r="AB28">
        <v>8.0811365439999978</v>
      </c>
      <c r="AC28">
        <v>5.9383226239999995</v>
      </c>
      <c r="AD28">
        <v>8.3893539599999993</v>
      </c>
      <c r="AE28">
        <v>15.167135380800003</v>
      </c>
      <c r="AF28">
        <v>2.7224999999999997</v>
      </c>
      <c r="AG28">
        <v>6.0289881599999999</v>
      </c>
      <c r="AH28">
        <v>43.057968720000005</v>
      </c>
      <c r="AI28">
        <v>0</v>
      </c>
      <c r="AJ28">
        <v>0</v>
      </c>
      <c r="AK28">
        <v>15.76665</v>
      </c>
      <c r="AL28">
        <v>0</v>
      </c>
      <c r="AM28">
        <v>4.8588992571428564</v>
      </c>
      <c r="AN28">
        <v>0.68867999999999996</v>
      </c>
      <c r="AO28">
        <v>9.4709160000000008</v>
      </c>
      <c r="AP28">
        <v>1.7685485999999999</v>
      </c>
      <c r="AQ28">
        <v>6.8428199999999997</v>
      </c>
      <c r="AR28">
        <v>15.241823999999998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27.074799015180453</v>
      </c>
      <c r="BB28">
        <f t="shared" si="0"/>
        <v>781.12812642543486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4.9974046227974211</v>
      </c>
      <c r="L29">
        <v>379.99613335199172</v>
      </c>
      <c r="M29">
        <v>26.084601339013997</v>
      </c>
      <c r="N29">
        <v>36.246660388927829</v>
      </c>
      <c r="O29">
        <v>0</v>
      </c>
      <c r="P29">
        <v>42.739666542888969</v>
      </c>
      <c r="Q29">
        <v>5.1730558558558561</v>
      </c>
      <c r="R29">
        <v>12.99585441880714</v>
      </c>
      <c r="S29">
        <v>7.9982380717804356</v>
      </c>
      <c r="T29">
        <v>0</v>
      </c>
      <c r="U29">
        <v>64.24230197163611</v>
      </c>
      <c r="V29">
        <v>5.9999375573921023</v>
      </c>
      <c r="W29">
        <v>9.2915667176506584</v>
      </c>
      <c r="X29">
        <v>44.0020265715305</v>
      </c>
      <c r="Y29">
        <v>0</v>
      </c>
      <c r="Z29">
        <v>4.0214116799999999</v>
      </c>
      <c r="AA29">
        <v>8.6042059999999996</v>
      </c>
      <c r="AB29">
        <v>8.0811365439999978</v>
      </c>
      <c r="AC29">
        <v>5.9383226239999995</v>
      </c>
      <c r="AD29">
        <v>8.3893539599999993</v>
      </c>
      <c r="AE29">
        <v>15.167135380800003</v>
      </c>
      <c r="AF29">
        <v>2.7224999999999997</v>
      </c>
      <c r="AG29">
        <v>6.0289881599999999</v>
      </c>
      <c r="AH29">
        <v>43.057968720000005</v>
      </c>
      <c r="AI29">
        <v>0</v>
      </c>
      <c r="AJ29">
        <v>0</v>
      </c>
      <c r="AK29">
        <v>15.76665</v>
      </c>
      <c r="AL29">
        <v>0</v>
      </c>
      <c r="AM29">
        <v>4.8588992571428564</v>
      </c>
      <c r="AN29">
        <v>0.68867999999999996</v>
      </c>
      <c r="AO29">
        <v>9.4709160000000008</v>
      </c>
      <c r="AP29">
        <v>1.7685485999999999</v>
      </c>
      <c r="AQ29">
        <v>6.8428199999999997</v>
      </c>
      <c r="AR29">
        <v>15.241823999999998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27.074799015180453</v>
      </c>
      <c r="BB29">
        <f t="shared" si="0"/>
        <v>781.12812642543486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4.9974046227974211</v>
      </c>
      <c r="L30">
        <v>379.99613335199172</v>
      </c>
      <c r="M30">
        <v>26.084601339013997</v>
      </c>
      <c r="N30">
        <v>36.246660388927829</v>
      </c>
      <c r="O30">
        <v>0</v>
      </c>
      <c r="P30">
        <v>42.739666542888969</v>
      </c>
      <c r="Q30">
        <v>5.1730558558558561</v>
      </c>
      <c r="R30">
        <v>12.99585441880714</v>
      </c>
      <c r="S30">
        <v>7.9982380717804356</v>
      </c>
      <c r="T30">
        <v>0</v>
      </c>
      <c r="U30">
        <v>64.24230197163611</v>
      </c>
      <c r="V30">
        <v>5.9999375573921023</v>
      </c>
      <c r="W30">
        <v>9.2915667176506584</v>
      </c>
      <c r="X30">
        <v>44.0020265715305</v>
      </c>
      <c r="Y30">
        <v>0</v>
      </c>
      <c r="Z30">
        <v>4.0214116799999999</v>
      </c>
      <c r="AA30">
        <v>8.6042059999999996</v>
      </c>
      <c r="AB30">
        <v>8.0811365439999978</v>
      </c>
      <c r="AC30">
        <v>5.9383226239999995</v>
      </c>
      <c r="AD30">
        <v>8.3893539599999993</v>
      </c>
      <c r="AE30">
        <v>15.167135380800003</v>
      </c>
      <c r="AF30">
        <v>2.7224999999999997</v>
      </c>
      <c r="AG30">
        <v>6.0289881599999999</v>
      </c>
      <c r="AH30">
        <v>43.057968720000005</v>
      </c>
      <c r="AI30">
        <v>0.78111279999999983</v>
      </c>
      <c r="AJ30">
        <v>0</v>
      </c>
      <c r="AK30">
        <v>15.76665</v>
      </c>
      <c r="AL30">
        <v>0</v>
      </c>
      <c r="AM30">
        <v>4.8588992571428564</v>
      </c>
      <c r="AN30">
        <v>0.68867999999999996</v>
      </c>
      <c r="AO30">
        <v>9.4709160000000008</v>
      </c>
      <c r="AP30">
        <v>1.7685485999999999</v>
      </c>
      <c r="AQ30">
        <v>6.8428199999999997</v>
      </c>
      <c r="AR30">
        <v>15.241823999999998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27.100966293980449</v>
      </c>
      <c r="BB30">
        <f t="shared" si="0"/>
        <v>781.8830719466348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4.9974046227974211</v>
      </c>
      <c r="L31">
        <v>379.99613335199172</v>
      </c>
      <c r="M31">
        <v>26.084601339013997</v>
      </c>
      <c r="N31">
        <v>36.246660388927829</v>
      </c>
      <c r="O31">
        <v>0</v>
      </c>
      <c r="P31">
        <v>42.739666542888969</v>
      </c>
      <c r="Q31">
        <v>5.1725808080808084</v>
      </c>
      <c r="R31">
        <v>12.99585441880714</v>
      </c>
      <c r="S31">
        <v>7.9982380717804356</v>
      </c>
      <c r="T31">
        <v>0</v>
      </c>
      <c r="U31">
        <v>64.24230197163611</v>
      </c>
      <c r="V31">
        <v>5.9999375573921023</v>
      </c>
      <c r="W31">
        <v>9.2915667176506584</v>
      </c>
      <c r="X31">
        <v>44.0020265715305</v>
      </c>
      <c r="Y31">
        <v>0</v>
      </c>
      <c r="Z31">
        <v>4.0214116799999999</v>
      </c>
      <c r="AA31">
        <v>8.6042059999999996</v>
      </c>
      <c r="AB31">
        <v>8.0811365439999978</v>
      </c>
      <c r="AC31">
        <v>5.9383226239999995</v>
      </c>
      <c r="AD31">
        <v>8.3893539599999993</v>
      </c>
      <c r="AE31">
        <v>15.167135380800003</v>
      </c>
      <c r="AF31">
        <v>2.7224999999999997</v>
      </c>
      <c r="AG31">
        <v>6.0289881599999999</v>
      </c>
      <c r="AH31">
        <v>43.057968720000005</v>
      </c>
      <c r="AI31">
        <v>2.3433383999999999</v>
      </c>
      <c r="AJ31">
        <v>0</v>
      </c>
      <c r="AK31">
        <v>15.76665</v>
      </c>
      <c r="AL31">
        <v>0</v>
      </c>
      <c r="AM31">
        <v>4.8588992571428564</v>
      </c>
      <c r="AN31">
        <v>0.68867999999999996</v>
      </c>
      <c r="AO31">
        <v>9.4709160000000008</v>
      </c>
      <c r="AP31">
        <v>1.7685485999999999</v>
      </c>
      <c r="AQ31">
        <v>4.5618800000000004</v>
      </c>
      <c r="AR31">
        <v>15.241823999999998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27.076873515155512</v>
      </c>
      <c r="BB31">
        <f t="shared" si="0"/>
        <v>781.18797527768481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4.9973821989528791</v>
      </c>
      <c r="L32">
        <v>319.99623460366269</v>
      </c>
      <c r="M32">
        <v>26.084601339013997</v>
      </c>
      <c r="N32">
        <v>36.246660388927829</v>
      </c>
      <c r="O32">
        <v>0</v>
      </c>
      <c r="P32">
        <v>42.739666542888969</v>
      </c>
      <c r="Q32">
        <v>1.1905758472421628</v>
      </c>
      <c r="R32">
        <v>0.68249735650767995</v>
      </c>
      <c r="S32">
        <v>2.5254063752969125</v>
      </c>
      <c r="T32">
        <v>0</v>
      </c>
      <c r="U32">
        <v>64.24230197163611</v>
      </c>
      <c r="V32">
        <v>0</v>
      </c>
      <c r="W32">
        <v>0</v>
      </c>
      <c r="X32">
        <v>44.0020265715305</v>
      </c>
      <c r="Y32">
        <v>0</v>
      </c>
      <c r="Z32">
        <v>4.0214116799999999</v>
      </c>
      <c r="AA32">
        <v>8.6042059999999996</v>
      </c>
      <c r="AB32">
        <v>8.0811365439999978</v>
      </c>
      <c r="AC32">
        <v>5.9383226239999995</v>
      </c>
      <c r="AD32">
        <v>8.3893539599999993</v>
      </c>
      <c r="AE32">
        <v>15.167135380800003</v>
      </c>
      <c r="AF32">
        <v>2.7224999999999997</v>
      </c>
      <c r="AG32">
        <v>6.0289881599999999</v>
      </c>
      <c r="AH32">
        <v>35.881640599999997</v>
      </c>
      <c r="AI32">
        <v>15.231699600000002</v>
      </c>
      <c r="AJ32">
        <v>0</v>
      </c>
      <c r="AK32">
        <v>15.76665</v>
      </c>
      <c r="AL32">
        <v>0</v>
      </c>
      <c r="AM32">
        <v>4.8588992571428564</v>
      </c>
      <c r="AN32">
        <v>0.68867999999999996</v>
      </c>
      <c r="AO32">
        <v>9.4709160000000008</v>
      </c>
      <c r="AP32">
        <v>1.7685485999999999</v>
      </c>
      <c r="AQ32">
        <v>4.5618800000000004</v>
      </c>
      <c r="AR32">
        <v>15.241823999999998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24.016739927945032</v>
      </c>
      <c r="BB32">
        <f t="shared" si="0"/>
        <v>692.90052277805728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4.9973821989528791</v>
      </c>
      <c r="L33">
        <v>327.27218394507656</v>
      </c>
      <c r="M33">
        <v>26.084601339013997</v>
      </c>
      <c r="N33">
        <v>36.246660388927829</v>
      </c>
      <c r="O33">
        <v>0</v>
      </c>
      <c r="P33">
        <v>42.739666542888969</v>
      </c>
      <c r="Q33">
        <v>1.1905758472421628</v>
      </c>
      <c r="R33">
        <v>0.68249735650767995</v>
      </c>
      <c r="S33">
        <v>2.5254063752969125</v>
      </c>
      <c r="T33">
        <v>0</v>
      </c>
      <c r="U33">
        <v>64.24230197163611</v>
      </c>
      <c r="V33">
        <v>0</v>
      </c>
      <c r="W33">
        <v>0</v>
      </c>
      <c r="X33">
        <v>9.9971784976852636</v>
      </c>
      <c r="Y33">
        <v>0</v>
      </c>
      <c r="Z33">
        <v>4.0214116799999999</v>
      </c>
      <c r="AA33">
        <v>3.8779520000000005</v>
      </c>
      <c r="AB33">
        <v>8.0811365439999978</v>
      </c>
      <c r="AC33">
        <v>5.9383226239999995</v>
      </c>
      <c r="AD33">
        <v>8.3893539599999993</v>
      </c>
      <c r="AE33">
        <v>15.167135380800003</v>
      </c>
      <c r="AF33">
        <v>2.7224999999999997</v>
      </c>
      <c r="AG33">
        <v>6.0289881599999999</v>
      </c>
      <c r="AH33">
        <v>35.881640599999997</v>
      </c>
      <c r="AI33">
        <v>15.231699600000002</v>
      </c>
      <c r="AJ33">
        <v>0</v>
      </c>
      <c r="AK33">
        <v>15.76665</v>
      </c>
      <c r="AL33">
        <v>0</v>
      </c>
      <c r="AM33">
        <v>4.8588992571428564</v>
      </c>
      <c r="AN33">
        <v>0.68867999999999996</v>
      </c>
      <c r="AO33">
        <v>9.4709160000000008</v>
      </c>
      <c r="AP33">
        <v>1.7685485999999999</v>
      </c>
      <c r="AQ33">
        <v>4.5618800000000004</v>
      </c>
      <c r="AR33">
        <v>15.241823999999998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22.962991709656286</v>
      </c>
      <c r="BB33">
        <f t="shared" si="0"/>
        <v>662.49911826391474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4.9973821989528791</v>
      </c>
      <c r="L34">
        <v>327.27218394507656</v>
      </c>
      <c r="M34">
        <v>26.084601339013997</v>
      </c>
      <c r="N34">
        <v>36.246660388927829</v>
      </c>
      <c r="O34">
        <v>0</v>
      </c>
      <c r="P34">
        <v>42.739666542888969</v>
      </c>
      <c r="Q34">
        <v>1.737742054054054</v>
      </c>
      <c r="R34">
        <v>0.68249735650767995</v>
      </c>
      <c r="S34">
        <v>2.5254063752969125</v>
      </c>
      <c r="T34">
        <v>0</v>
      </c>
      <c r="U34">
        <v>64.24230197163611</v>
      </c>
      <c r="V34">
        <v>0</v>
      </c>
      <c r="W34">
        <v>0</v>
      </c>
      <c r="X34">
        <v>10.005338837693873</v>
      </c>
      <c r="Y34">
        <v>0</v>
      </c>
      <c r="Z34">
        <v>4.0214116799999999</v>
      </c>
      <c r="AA34">
        <v>3.8779520000000005</v>
      </c>
      <c r="AB34">
        <v>8.0811365439999978</v>
      </c>
      <c r="AC34">
        <v>5.9383226239999995</v>
      </c>
      <c r="AD34">
        <v>8.3893539599999993</v>
      </c>
      <c r="AE34">
        <v>15.167135380800003</v>
      </c>
      <c r="AF34">
        <v>2.7224999999999997</v>
      </c>
      <c r="AG34">
        <v>6.0289881599999999</v>
      </c>
      <c r="AH34">
        <v>27.601262000000002</v>
      </c>
      <c r="AI34">
        <v>15.231699600000002</v>
      </c>
      <c r="AJ34">
        <v>0</v>
      </c>
      <c r="AK34">
        <v>15.76665</v>
      </c>
      <c r="AL34">
        <v>0</v>
      </c>
      <c r="AM34">
        <v>4.8588992571428564</v>
      </c>
      <c r="AN34">
        <v>0.68867999999999996</v>
      </c>
      <c r="AO34">
        <v>9.4709160000000008</v>
      </c>
      <c r="AP34">
        <v>1.7685485999999999</v>
      </c>
      <c r="AQ34">
        <v>4.5618800000000004</v>
      </c>
      <c r="AR34">
        <v>15.241823999999998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22.704191664430397</v>
      </c>
      <c r="BB34">
        <f t="shared" si="0"/>
        <v>655.03286625596127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4.997445884973442</v>
      </c>
      <c r="L35">
        <v>319.99706134443488</v>
      </c>
      <c r="M35">
        <v>26.084601339013997</v>
      </c>
      <c r="N35">
        <v>36.246660388927829</v>
      </c>
      <c r="O35">
        <v>0</v>
      </c>
      <c r="P35">
        <v>42.739666542888969</v>
      </c>
      <c r="Q35">
        <v>2.5048956711711718</v>
      </c>
      <c r="R35">
        <v>1.1383921512385919</v>
      </c>
      <c r="S35">
        <v>3.8293631674958539</v>
      </c>
      <c r="T35">
        <v>0</v>
      </c>
      <c r="U35">
        <v>64.24230197163611</v>
      </c>
      <c r="V35">
        <v>9.2302758620689665E-2</v>
      </c>
      <c r="W35">
        <v>0</v>
      </c>
      <c r="X35">
        <v>10.005338837693873</v>
      </c>
      <c r="Y35">
        <v>0</v>
      </c>
      <c r="Z35">
        <v>2.01070584</v>
      </c>
      <c r="AA35">
        <v>3.8779520000000005</v>
      </c>
      <c r="AB35">
        <v>8.0811365439999978</v>
      </c>
      <c r="AC35">
        <v>5.9383226239999995</v>
      </c>
      <c r="AD35">
        <v>8.3893539599999993</v>
      </c>
      <c r="AE35">
        <v>15.167135380800003</v>
      </c>
      <c r="AF35">
        <v>2.7224999999999997</v>
      </c>
      <c r="AG35">
        <v>6.0289881599999999</v>
      </c>
      <c r="AH35">
        <v>20.918851200000002</v>
      </c>
      <c r="AI35">
        <v>15.231699600000002</v>
      </c>
      <c r="AJ35">
        <v>0</v>
      </c>
      <c r="AK35">
        <v>15.76665</v>
      </c>
      <c r="AL35">
        <v>0</v>
      </c>
      <c r="AM35">
        <v>4.8588992571428564</v>
      </c>
      <c r="AN35">
        <v>0.68867999999999996</v>
      </c>
      <c r="AO35">
        <v>9.4709160000000008</v>
      </c>
      <c r="AP35">
        <v>1.7685485999999999</v>
      </c>
      <c r="AQ35">
        <v>2.2809400000000002</v>
      </c>
      <c r="AR35">
        <v>15.241823999999998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22.180592940698027</v>
      </c>
      <c r="BB35">
        <f t="shared" si="0"/>
        <v>639.92665738774008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4.997445884973442</v>
      </c>
      <c r="L36">
        <v>319.99706134443488</v>
      </c>
      <c r="M36">
        <v>26.084601339013997</v>
      </c>
      <c r="N36">
        <v>36.246660388927829</v>
      </c>
      <c r="O36">
        <v>0</v>
      </c>
      <c r="P36">
        <v>42.739666542888969</v>
      </c>
      <c r="Q36">
        <v>2.5048956711711718</v>
      </c>
      <c r="R36">
        <v>1.1383921512385919</v>
      </c>
      <c r="S36">
        <v>3.8293631674958539</v>
      </c>
      <c r="T36">
        <v>0</v>
      </c>
      <c r="U36">
        <v>64.24230197163611</v>
      </c>
      <c r="V36">
        <v>0</v>
      </c>
      <c r="W36">
        <v>0</v>
      </c>
      <c r="X36">
        <v>10.005338837693873</v>
      </c>
      <c r="Y36">
        <v>0</v>
      </c>
      <c r="Z36">
        <v>2.01070584</v>
      </c>
      <c r="AA36">
        <v>3.8779520000000005</v>
      </c>
      <c r="AB36">
        <v>8.0811365439999978</v>
      </c>
      <c r="AC36">
        <v>5.9383226239999995</v>
      </c>
      <c r="AD36">
        <v>8.3893539599999993</v>
      </c>
      <c r="AE36">
        <v>15.167135380800003</v>
      </c>
      <c r="AF36">
        <v>2.7224999999999997</v>
      </c>
      <c r="AG36">
        <v>6.0289881599999999</v>
      </c>
      <c r="AH36">
        <v>20.337772000000001</v>
      </c>
      <c r="AI36">
        <v>10.154466399999999</v>
      </c>
      <c r="AJ36">
        <v>0</v>
      </c>
      <c r="AK36">
        <v>15.76665</v>
      </c>
      <c r="AL36">
        <v>0</v>
      </c>
      <c r="AM36">
        <v>4.8588992571428564</v>
      </c>
      <c r="AN36">
        <v>0.68867999999999996</v>
      </c>
      <c r="AO36">
        <v>9.4709160000000008</v>
      </c>
      <c r="AP36">
        <v>1.7685485999999999</v>
      </c>
      <c r="AQ36">
        <v>2.2809400000000002</v>
      </c>
      <c r="AR36">
        <v>15.241823999999998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21.98794735283596</v>
      </c>
      <c r="BB36">
        <f t="shared" si="0"/>
        <v>634.36868781698161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4.997445884973442</v>
      </c>
      <c r="L37">
        <v>319.99706134443488</v>
      </c>
      <c r="M37">
        <v>26.084601339013997</v>
      </c>
      <c r="N37">
        <v>36.246660388927829</v>
      </c>
      <c r="O37">
        <v>0</v>
      </c>
      <c r="P37">
        <v>42.739666542888969</v>
      </c>
      <c r="Q37">
        <v>2.5048956711711718</v>
      </c>
      <c r="R37">
        <v>1.1383921512385919</v>
      </c>
      <c r="S37">
        <v>3.8293631674958539</v>
      </c>
      <c r="T37">
        <v>0</v>
      </c>
      <c r="U37">
        <v>64.24230197163611</v>
      </c>
      <c r="V37">
        <v>0</v>
      </c>
      <c r="W37">
        <v>0</v>
      </c>
      <c r="X37">
        <v>10.005338837693873</v>
      </c>
      <c r="Y37">
        <v>0</v>
      </c>
      <c r="Z37">
        <v>2.01070584</v>
      </c>
      <c r="AA37">
        <v>0</v>
      </c>
      <c r="AB37">
        <v>8.0811365439999978</v>
      </c>
      <c r="AC37">
        <v>5.9383226239999995</v>
      </c>
      <c r="AD37">
        <v>8.3893539599999993</v>
      </c>
      <c r="AE37">
        <v>15.167135380800003</v>
      </c>
      <c r="AF37">
        <v>2.7224999999999997</v>
      </c>
      <c r="AG37">
        <v>6.0289881599999999</v>
      </c>
      <c r="AH37">
        <v>20.337772000000001</v>
      </c>
      <c r="AI37">
        <v>10.154466399999999</v>
      </c>
      <c r="AJ37">
        <v>0</v>
      </c>
      <c r="AK37">
        <v>15.76665</v>
      </c>
      <c r="AL37">
        <v>0</v>
      </c>
      <c r="AM37">
        <v>4.8588992571428564</v>
      </c>
      <c r="AN37">
        <v>0.68867999999999996</v>
      </c>
      <c r="AO37">
        <v>9.4709160000000008</v>
      </c>
      <c r="AP37">
        <v>1.7685485999999999</v>
      </c>
      <c r="AQ37">
        <v>0</v>
      </c>
      <c r="AR37">
        <v>15.241823999999998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21.781624470835951</v>
      </c>
      <c r="BB37">
        <f t="shared" si="0"/>
        <v>628.41611869898156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4.997445884973442</v>
      </c>
      <c r="L38">
        <v>319.99706134443488</v>
      </c>
      <c r="M38">
        <v>26.084601339013997</v>
      </c>
      <c r="N38">
        <v>36.246660388927829</v>
      </c>
      <c r="O38">
        <v>0</v>
      </c>
      <c r="P38">
        <v>42.739666542888969</v>
      </c>
      <c r="Q38">
        <v>2.5048956711711718</v>
      </c>
      <c r="R38">
        <v>1.1383921512385919</v>
      </c>
      <c r="S38">
        <v>3.8293631674958539</v>
      </c>
      <c r="T38">
        <v>0</v>
      </c>
      <c r="U38">
        <v>64.24230197163611</v>
      </c>
      <c r="V38">
        <v>0</v>
      </c>
      <c r="W38">
        <v>0</v>
      </c>
      <c r="X38">
        <v>10.005338837693873</v>
      </c>
      <c r="Y38">
        <v>0</v>
      </c>
      <c r="Z38">
        <v>2.01070584</v>
      </c>
      <c r="AA38">
        <v>0</v>
      </c>
      <c r="AB38">
        <v>8.0811365439999978</v>
      </c>
      <c r="AC38">
        <v>5.9383226239999995</v>
      </c>
      <c r="AD38">
        <v>8.3893539599999993</v>
      </c>
      <c r="AE38">
        <v>15.167135380800003</v>
      </c>
      <c r="AF38">
        <v>2.7224999999999997</v>
      </c>
      <c r="AG38">
        <v>6.0289881599999999</v>
      </c>
      <c r="AH38">
        <v>20.337772000000001</v>
      </c>
      <c r="AI38">
        <v>1.5622255999999997</v>
      </c>
      <c r="AJ38">
        <v>0</v>
      </c>
      <c r="AK38">
        <v>15.76665</v>
      </c>
      <c r="AL38">
        <v>0</v>
      </c>
      <c r="AM38">
        <v>4.8588992571428564</v>
      </c>
      <c r="AN38">
        <v>0.68867999999999996</v>
      </c>
      <c r="AO38">
        <v>9.4709160000000008</v>
      </c>
      <c r="AP38">
        <v>1.7685485999999999</v>
      </c>
      <c r="AQ38">
        <v>0</v>
      </c>
      <c r="AR38">
        <v>15.241823999999998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21.493784404035949</v>
      </c>
      <c r="BB38">
        <f t="shared" si="0"/>
        <v>620.11171796578151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4.997445884973442</v>
      </c>
      <c r="L39">
        <v>319.99706134443488</v>
      </c>
      <c r="M39">
        <v>26.084601339013997</v>
      </c>
      <c r="N39">
        <v>36.246660388927829</v>
      </c>
      <c r="O39">
        <v>0</v>
      </c>
      <c r="P39">
        <v>42.739666542888969</v>
      </c>
      <c r="Q39">
        <v>2.4519311972633981</v>
      </c>
      <c r="R39">
        <v>0.3000441068301225</v>
      </c>
      <c r="S39">
        <v>3.2171823914691942</v>
      </c>
      <c r="T39">
        <v>0</v>
      </c>
      <c r="U39">
        <v>64.24230197163611</v>
      </c>
      <c r="V39">
        <v>0</v>
      </c>
      <c r="W39">
        <v>0</v>
      </c>
      <c r="X39">
        <v>10.003077777777778</v>
      </c>
      <c r="Y39">
        <v>0</v>
      </c>
      <c r="Z39">
        <v>2.01070584</v>
      </c>
      <c r="AA39">
        <v>0</v>
      </c>
      <c r="AB39">
        <v>8.0811365439999978</v>
      </c>
      <c r="AC39">
        <v>5.9383226239999995</v>
      </c>
      <c r="AD39">
        <v>8.3893539599999993</v>
      </c>
      <c r="AE39">
        <v>15.167135380800003</v>
      </c>
      <c r="AF39">
        <v>2.7224999999999997</v>
      </c>
      <c r="AG39">
        <v>6.0289881599999999</v>
      </c>
      <c r="AH39">
        <v>20.337772000000001</v>
      </c>
      <c r="AI39">
        <v>0.78111279999999983</v>
      </c>
      <c r="AJ39">
        <v>0</v>
      </c>
      <c r="AK39">
        <v>15.76665</v>
      </c>
      <c r="AL39">
        <v>0</v>
      </c>
      <c r="AM39">
        <v>4.8588992571428564</v>
      </c>
      <c r="AN39">
        <v>0.68867999999999996</v>
      </c>
      <c r="AO39">
        <v>9.4709160000000008</v>
      </c>
      <c r="AP39">
        <v>1.7685485999999999</v>
      </c>
      <c r="AQ39">
        <v>0</v>
      </c>
      <c r="AR39">
        <v>15.241823999999998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21.417174393126068</v>
      </c>
      <c r="BB39">
        <f t="shared" si="0"/>
        <v>617.90146082243234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4.997445884973442</v>
      </c>
      <c r="L40">
        <v>319.99706134443488</v>
      </c>
      <c r="M40">
        <v>26.084601339013997</v>
      </c>
      <c r="N40">
        <v>36.246660388927829</v>
      </c>
      <c r="O40">
        <v>0</v>
      </c>
      <c r="P40">
        <v>42.739666542888969</v>
      </c>
      <c r="Q40">
        <v>2.4519311972633981</v>
      </c>
      <c r="R40">
        <v>0.3000441068301225</v>
      </c>
      <c r="S40">
        <v>3.2171823914691942</v>
      </c>
      <c r="T40">
        <v>0</v>
      </c>
      <c r="U40">
        <v>64.24230197163611</v>
      </c>
      <c r="V40">
        <v>0</v>
      </c>
      <c r="W40">
        <v>0</v>
      </c>
      <c r="X40">
        <v>10.003077777777778</v>
      </c>
      <c r="Y40">
        <v>0</v>
      </c>
      <c r="Z40">
        <v>2.01070584</v>
      </c>
      <c r="AA40">
        <v>0</v>
      </c>
      <c r="AB40">
        <v>8.0811365439999978</v>
      </c>
      <c r="AC40">
        <v>5.9383226239999995</v>
      </c>
      <c r="AD40">
        <v>8.3893539599999993</v>
      </c>
      <c r="AE40">
        <v>15.167135380800003</v>
      </c>
      <c r="AF40">
        <v>2.7224999999999997</v>
      </c>
      <c r="AG40">
        <v>6.0289881599999999</v>
      </c>
      <c r="AH40">
        <v>20.337772000000001</v>
      </c>
      <c r="AI40">
        <v>0</v>
      </c>
      <c r="AJ40">
        <v>0</v>
      </c>
      <c r="AK40">
        <v>15.76665</v>
      </c>
      <c r="AL40">
        <v>0</v>
      </c>
      <c r="AM40">
        <v>4.8588992571428564</v>
      </c>
      <c r="AN40">
        <v>0.68867999999999996</v>
      </c>
      <c r="AO40">
        <v>9.4709160000000008</v>
      </c>
      <c r="AP40">
        <v>1.7685485999999999</v>
      </c>
      <c r="AQ40">
        <v>0</v>
      </c>
      <c r="AR40">
        <v>15.241823999999998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21.391007114326065</v>
      </c>
      <c r="BB40">
        <f t="shared" si="0"/>
        <v>617.1465153012324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4.997445884973442</v>
      </c>
      <c r="L41">
        <v>319.99706134443488</v>
      </c>
      <c r="M41">
        <v>26.692829111666072</v>
      </c>
      <c r="N41">
        <v>36.246660388927829</v>
      </c>
      <c r="O41">
        <v>0</v>
      </c>
      <c r="P41">
        <v>42.739666542888969</v>
      </c>
      <c r="Q41">
        <v>2.4519311972633981</v>
      </c>
      <c r="R41">
        <v>0.3000441068301225</v>
      </c>
      <c r="S41">
        <v>3.2171823914691942</v>
      </c>
      <c r="T41">
        <v>0</v>
      </c>
      <c r="U41">
        <v>64.24230197163611</v>
      </c>
      <c r="V41">
        <v>0</v>
      </c>
      <c r="W41">
        <v>0</v>
      </c>
      <c r="X41">
        <v>10.003077777777778</v>
      </c>
      <c r="Y41">
        <v>0</v>
      </c>
      <c r="Z41">
        <v>2.01070584</v>
      </c>
      <c r="AA41">
        <v>0</v>
      </c>
      <c r="AB41">
        <v>8.0811365439999978</v>
      </c>
      <c r="AC41">
        <v>2.9691613119999998</v>
      </c>
      <c r="AD41">
        <v>8.3893539599999993</v>
      </c>
      <c r="AE41">
        <v>15.167135380800003</v>
      </c>
      <c r="AF41">
        <v>2.7224999999999997</v>
      </c>
      <c r="AG41">
        <v>6.0289881599999999</v>
      </c>
      <c r="AH41">
        <v>13.074281999999998</v>
      </c>
      <c r="AI41">
        <v>0</v>
      </c>
      <c r="AJ41">
        <v>0</v>
      </c>
      <c r="AK41">
        <v>15.76665</v>
      </c>
      <c r="AL41">
        <v>0</v>
      </c>
      <c r="AM41">
        <v>4.8588992571428564</v>
      </c>
      <c r="AN41">
        <v>0.68867999999999996</v>
      </c>
      <c r="AO41">
        <v>9.4709160000000008</v>
      </c>
      <c r="AP41">
        <v>1.7685485999999999</v>
      </c>
      <c r="AQ41">
        <v>0</v>
      </c>
      <c r="AR41">
        <v>15.241823999999998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21.068588968709918</v>
      </c>
      <c r="BB41">
        <f t="shared" si="0"/>
        <v>607.84450990750065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4.997445884973442</v>
      </c>
      <c r="L42">
        <v>319.99706134443488</v>
      </c>
      <c r="M42">
        <v>26.692829111666072</v>
      </c>
      <c r="N42">
        <v>36.246660388927829</v>
      </c>
      <c r="O42">
        <v>0</v>
      </c>
      <c r="P42">
        <v>42.739666542888969</v>
      </c>
      <c r="Q42">
        <v>2.4519311972633981</v>
      </c>
      <c r="R42">
        <v>0.3000441068301225</v>
      </c>
      <c r="S42">
        <v>3.2171823914691942</v>
      </c>
      <c r="T42">
        <v>0</v>
      </c>
      <c r="U42">
        <v>64.24230197163611</v>
      </c>
      <c r="V42">
        <v>0</v>
      </c>
      <c r="W42">
        <v>0</v>
      </c>
      <c r="X42">
        <v>10.003077777777778</v>
      </c>
      <c r="Y42">
        <v>0</v>
      </c>
      <c r="Z42">
        <v>2.01070584</v>
      </c>
      <c r="AA42">
        <v>0</v>
      </c>
      <c r="AB42">
        <v>4.0078511199999989</v>
      </c>
      <c r="AC42">
        <v>2.9691613119999998</v>
      </c>
      <c r="AD42">
        <v>8.3893539599999993</v>
      </c>
      <c r="AE42">
        <v>15.167135380800003</v>
      </c>
      <c r="AF42">
        <v>2.7224999999999997</v>
      </c>
      <c r="AG42">
        <v>6.0289881599999999</v>
      </c>
      <c r="AH42">
        <v>13.074281999999998</v>
      </c>
      <c r="AI42">
        <v>0</v>
      </c>
      <c r="AJ42">
        <v>0</v>
      </c>
      <c r="AK42">
        <v>15.76665</v>
      </c>
      <c r="AL42">
        <v>0</v>
      </c>
      <c r="AM42">
        <v>4.8588992571428564</v>
      </c>
      <c r="AN42">
        <v>0.68867999999999996</v>
      </c>
      <c r="AO42">
        <v>9.4709160000000008</v>
      </c>
      <c r="AP42">
        <v>1.7685485999999999</v>
      </c>
      <c r="AQ42">
        <v>0</v>
      </c>
      <c r="AR42">
        <v>15.241823999999998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20.932133839509916</v>
      </c>
      <c r="BB42">
        <f t="shared" si="0"/>
        <v>603.9076796127008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4.997445884973442</v>
      </c>
      <c r="L43">
        <v>319.99706134443488</v>
      </c>
      <c r="M43">
        <v>26.692829111666072</v>
      </c>
      <c r="N43">
        <v>36.246660388927829</v>
      </c>
      <c r="O43">
        <v>0</v>
      </c>
      <c r="P43">
        <v>42.739666542888969</v>
      </c>
      <c r="Q43">
        <v>2.4519311972633981</v>
      </c>
      <c r="R43">
        <v>0</v>
      </c>
      <c r="S43">
        <v>0</v>
      </c>
      <c r="T43">
        <v>0</v>
      </c>
      <c r="U43">
        <v>64.24230197163611</v>
      </c>
      <c r="V43">
        <v>0</v>
      </c>
      <c r="W43">
        <v>0</v>
      </c>
      <c r="X43">
        <v>10.003077777777778</v>
      </c>
      <c r="Y43">
        <v>0</v>
      </c>
      <c r="Z43">
        <v>2.01070584</v>
      </c>
      <c r="AA43">
        <v>0</v>
      </c>
      <c r="AB43">
        <v>4.0078511199999989</v>
      </c>
      <c r="AC43">
        <v>2.9691613119999998</v>
      </c>
      <c r="AD43">
        <v>5.5929026400000001</v>
      </c>
      <c r="AE43">
        <v>15.167135380800003</v>
      </c>
      <c r="AF43">
        <v>2.7224999999999997</v>
      </c>
      <c r="AG43">
        <v>6.0289881599999999</v>
      </c>
      <c r="AH43">
        <v>13.074281999999998</v>
      </c>
      <c r="AI43">
        <v>0</v>
      </c>
      <c r="AJ43">
        <v>0</v>
      </c>
      <c r="AK43">
        <v>15.76665</v>
      </c>
      <c r="AL43">
        <v>0</v>
      </c>
      <c r="AM43">
        <v>4.8588992571428564</v>
      </c>
      <c r="AN43">
        <v>0.68867999999999996</v>
      </c>
      <c r="AO43">
        <v>9.4709160000000008</v>
      </c>
      <c r="AP43">
        <v>1.7685485999999999</v>
      </c>
      <c r="AQ43">
        <v>0</v>
      </c>
      <c r="AR43">
        <v>16.4272992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20.760339212036911</v>
      </c>
      <c r="BB43">
        <f t="shared" si="0"/>
        <v>598.95127162187453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4.997445884973442</v>
      </c>
      <c r="L44">
        <v>319.99706134443488</v>
      </c>
      <c r="M44">
        <v>26.692829111666072</v>
      </c>
      <c r="N44">
        <v>36.246660388927829</v>
      </c>
      <c r="O44">
        <v>0</v>
      </c>
      <c r="P44">
        <v>42.739666542888969</v>
      </c>
      <c r="Q44">
        <v>2.4519311972633981</v>
      </c>
      <c r="R44">
        <v>0</v>
      </c>
      <c r="S44">
        <v>0</v>
      </c>
      <c r="T44">
        <v>0</v>
      </c>
      <c r="U44">
        <v>64.24230197163611</v>
      </c>
      <c r="V44">
        <v>0</v>
      </c>
      <c r="W44">
        <v>0</v>
      </c>
      <c r="X44">
        <v>10.003077777777778</v>
      </c>
      <c r="Y44">
        <v>0</v>
      </c>
      <c r="Z44">
        <v>2.01070584</v>
      </c>
      <c r="AA44">
        <v>0</v>
      </c>
      <c r="AB44">
        <v>4.0078511199999989</v>
      </c>
      <c r="AC44">
        <v>2.9691613119999998</v>
      </c>
      <c r="AD44">
        <v>5.5929026400000001</v>
      </c>
      <c r="AE44">
        <v>15.167135380800003</v>
      </c>
      <c r="AF44">
        <v>2.7224999999999997</v>
      </c>
      <c r="AG44">
        <v>6.0289881599999999</v>
      </c>
      <c r="AH44">
        <v>13.074281999999998</v>
      </c>
      <c r="AI44">
        <v>0</v>
      </c>
      <c r="AJ44">
        <v>0</v>
      </c>
      <c r="AK44">
        <v>15.76665</v>
      </c>
      <c r="AL44">
        <v>0</v>
      </c>
      <c r="AM44">
        <v>4.8588992571428564</v>
      </c>
      <c r="AN44">
        <v>0.68867999999999996</v>
      </c>
      <c r="AO44">
        <v>9.4709160000000008</v>
      </c>
      <c r="AP44">
        <v>1.7685485999999999</v>
      </c>
      <c r="AQ44">
        <v>0</v>
      </c>
      <c r="AR44">
        <v>16.4272992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20.760339212036911</v>
      </c>
      <c r="BB44">
        <f t="shared" si="0"/>
        <v>598.95127162187453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4.997445884973442</v>
      </c>
      <c r="L45">
        <v>319.99706134443488</v>
      </c>
      <c r="M45">
        <v>26.692829111666072</v>
      </c>
      <c r="N45">
        <v>36.246660388927829</v>
      </c>
      <c r="O45">
        <v>0</v>
      </c>
      <c r="P45">
        <v>42.739666542888969</v>
      </c>
      <c r="Q45">
        <v>2.4519311972633981</v>
      </c>
      <c r="R45">
        <v>1.3866513284848487</v>
      </c>
      <c r="S45">
        <v>0</v>
      </c>
      <c r="T45">
        <v>0</v>
      </c>
      <c r="U45">
        <v>64.24230197163611</v>
      </c>
      <c r="V45">
        <v>0</v>
      </c>
      <c r="W45">
        <v>0</v>
      </c>
      <c r="X45">
        <v>10.003077777777778</v>
      </c>
      <c r="Y45">
        <v>0</v>
      </c>
      <c r="Z45">
        <v>2.01070584</v>
      </c>
      <c r="AA45">
        <v>0</v>
      </c>
      <c r="AB45">
        <v>4.0078511199999989</v>
      </c>
      <c r="AC45">
        <v>2.9691613119999998</v>
      </c>
      <c r="AD45">
        <v>5.5929026400000001</v>
      </c>
      <c r="AE45">
        <v>15.167135380800003</v>
      </c>
      <c r="AF45">
        <v>2.7224999999999997</v>
      </c>
      <c r="AG45">
        <v>6.0289881599999999</v>
      </c>
      <c r="AH45">
        <v>13.074281999999998</v>
      </c>
      <c r="AI45">
        <v>0</v>
      </c>
      <c r="AJ45">
        <v>0</v>
      </c>
      <c r="AK45">
        <v>15.76665</v>
      </c>
      <c r="AL45">
        <v>0</v>
      </c>
      <c r="AM45">
        <v>4.8588992571428564</v>
      </c>
      <c r="AN45">
        <v>0.68867999999999996</v>
      </c>
      <c r="AO45">
        <v>9.4709160000000008</v>
      </c>
      <c r="AP45">
        <v>1.7685485999999999</v>
      </c>
      <c r="AQ45">
        <v>0</v>
      </c>
      <c r="AR45">
        <v>16.4272992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20.806792058097521</v>
      </c>
      <c r="BB45">
        <f t="shared" si="0"/>
        <v>600.29147010429881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4.997445884973442</v>
      </c>
      <c r="L46">
        <v>319.99706134443488</v>
      </c>
      <c r="M46">
        <v>26.692829111666072</v>
      </c>
      <c r="N46">
        <v>36.246660388927829</v>
      </c>
      <c r="O46">
        <v>0</v>
      </c>
      <c r="P46">
        <v>42.739666542888969</v>
      </c>
      <c r="Q46">
        <v>2.4519311972633981</v>
      </c>
      <c r="R46">
        <v>1.3866513284848487</v>
      </c>
      <c r="S46">
        <v>0</v>
      </c>
      <c r="T46">
        <v>0</v>
      </c>
      <c r="U46">
        <v>64.24230197163611</v>
      </c>
      <c r="V46">
        <v>0</v>
      </c>
      <c r="W46">
        <v>0</v>
      </c>
      <c r="X46">
        <v>10.003077777777778</v>
      </c>
      <c r="Y46">
        <v>0</v>
      </c>
      <c r="Z46">
        <v>2.01070584</v>
      </c>
      <c r="AA46">
        <v>0</v>
      </c>
      <c r="AB46">
        <v>4.0078511199999989</v>
      </c>
      <c r="AC46">
        <v>2.9691613119999998</v>
      </c>
      <c r="AD46">
        <v>2.7964513200000001</v>
      </c>
      <c r="AE46">
        <v>15.167135380800003</v>
      </c>
      <c r="AF46">
        <v>2.7224999999999997</v>
      </c>
      <c r="AG46">
        <v>6.0289881599999999</v>
      </c>
      <c r="AH46">
        <v>13.074281999999998</v>
      </c>
      <c r="AI46">
        <v>0</v>
      </c>
      <c r="AJ46">
        <v>0</v>
      </c>
      <c r="AK46">
        <v>15.76665</v>
      </c>
      <c r="AL46">
        <v>0</v>
      </c>
      <c r="AM46">
        <v>4.8588992571428564</v>
      </c>
      <c r="AN46">
        <v>0.68867999999999996</v>
      </c>
      <c r="AO46">
        <v>9.4709160000000008</v>
      </c>
      <c r="AP46">
        <v>1.7685485999999999</v>
      </c>
      <c r="AQ46">
        <v>0</v>
      </c>
      <c r="AR46">
        <v>16.4272992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20.713110984897519</v>
      </c>
      <c r="BB46">
        <f t="shared" si="0"/>
        <v>597.58869985749868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4.997445884973442</v>
      </c>
      <c r="L47">
        <v>319.99706134443488</v>
      </c>
      <c r="M47">
        <v>26.694220976781427</v>
      </c>
      <c r="N47">
        <v>36.24226433027107</v>
      </c>
      <c r="O47">
        <v>0</v>
      </c>
      <c r="P47">
        <v>42.742793653355989</v>
      </c>
      <c r="Q47">
        <v>2.4519311972633981</v>
      </c>
      <c r="R47">
        <v>0</v>
      </c>
      <c r="S47">
        <v>0</v>
      </c>
      <c r="T47">
        <v>0</v>
      </c>
      <c r="U47">
        <v>64.24230197163611</v>
      </c>
      <c r="V47">
        <v>0</v>
      </c>
      <c r="W47">
        <v>0</v>
      </c>
      <c r="X47">
        <v>10.001702016234615</v>
      </c>
      <c r="Y47">
        <v>0</v>
      </c>
      <c r="Z47">
        <v>0</v>
      </c>
      <c r="AA47">
        <v>0</v>
      </c>
      <c r="AB47">
        <v>4.0078511199999989</v>
      </c>
      <c r="AC47">
        <v>2.9691613119999998</v>
      </c>
      <c r="AD47">
        <v>2.7964513200000001</v>
      </c>
      <c r="AE47">
        <v>15.167135380800003</v>
      </c>
      <c r="AF47">
        <v>2.7224999999999997</v>
      </c>
      <c r="AG47">
        <v>6.0289881599999999</v>
      </c>
      <c r="AH47">
        <v>13.074281999999998</v>
      </c>
      <c r="AI47">
        <v>0</v>
      </c>
      <c r="AJ47">
        <v>0</v>
      </c>
      <c r="AK47">
        <v>15.76665</v>
      </c>
      <c r="AL47">
        <v>0</v>
      </c>
      <c r="AM47">
        <v>4.8588992571428564</v>
      </c>
      <c r="AN47">
        <v>0.68867999999999996</v>
      </c>
      <c r="AO47">
        <v>9.4709160000000008</v>
      </c>
      <c r="AP47">
        <v>1.7685485999999999</v>
      </c>
      <c r="AQ47">
        <v>0</v>
      </c>
      <c r="AR47">
        <v>15.241823999999998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20.559544466111909</v>
      </c>
      <c r="BB47">
        <f t="shared" si="0"/>
        <v>593.15818116318189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4.997445884973442</v>
      </c>
      <c r="L48">
        <v>319.99706134443488</v>
      </c>
      <c r="M48">
        <v>26.694220976781427</v>
      </c>
      <c r="N48">
        <v>36.24226433027107</v>
      </c>
      <c r="O48">
        <v>0</v>
      </c>
      <c r="P48">
        <v>42.742793653355989</v>
      </c>
      <c r="Q48">
        <v>2.4519311972633981</v>
      </c>
      <c r="R48">
        <v>0</v>
      </c>
      <c r="S48">
        <v>0</v>
      </c>
      <c r="T48">
        <v>0</v>
      </c>
      <c r="U48">
        <v>64.24230197163611</v>
      </c>
      <c r="V48">
        <v>0</v>
      </c>
      <c r="W48">
        <v>0</v>
      </c>
      <c r="X48">
        <v>10.001702016234615</v>
      </c>
      <c r="Y48">
        <v>0</v>
      </c>
      <c r="Z48">
        <v>0</v>
      </c>
      <c r="AA48">
        <v>0</v>
      </c>
      <c r="AB48">
        <v>4.0078511199999989</v>
      </c>
      <c r="AC48">
        <v>2.9691613119999998</v>
      </c>
      <c r="AD48">
        <v>2.7964513200000001</v>
      </c>
      <c r="AE48">
        <v>15.167135380800003</v>
      </c>
      <c r="AF48">
        <v>2.7224999999999997</v>
      </c>
      <c r="AG48">
        <v>6.0289881599999999</v>
      </c>
      <c r="AH48">
        <v>13.074281999999998</v>
      </c>
      <c r="AI48">
        <v>0</v>
      </c>
      <c r="AJ48">
        <v>0</v>
      </c>
      <c r="AK48">
        <v>15.76665</v>
      </c>
      <c r="AL48">
        <v>0</v>
      </c>
      <c r="AM48">
        <v>4.8588992571428564</v>
      </c>
      <c r="AN48">
        <v>0.68867999999999996</v>
      </c>
      <c r="AO48">
        <v>9.4709160000000008</v>
      </c>
      <c r="AP48">
        <v>1.7685485999999999</v>
      </c>
      <c r="AQ48">
        <v>0</v>
      </c>
      <c r="AR48">
        <v>15.241823999999998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20.559544466111909</v>
      </c>
      <c r="BB48">
        <f t="shared" si="0"/>
        <v>593.15818116318189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4.997445884973442</v>
      </c>
      <c r="L49">
        <v>319.99706134443488</v>
      </c>
      <c r="M49">
        <v>26.694220976781427</v>
      </c>
      <c r="N49">
        <v>36.24226433027107</v>
      </c>
      <c r="O49">
        <v>0</v>
      </c>
      <c r="P49">
        <v>42.742793653355989</v>
      </c>
      <c r="Q49">
        <v>2.4519311972633981</v>
      </c>
      <c r="R49">
        <v>0</v>
      </c>
      <c r="S49">
        <v>0</v>
      </c>
      <c r="T49">
        <v>0</v>
      </c>
      <c r="U49">
        <v>64.24230197163611</v>
      </c>
      <c r="V49">
        <v>0</v>
      </c>
      <c r="W49">
        <v>0</v>
      </c>
      <c r="X49">
        <v>10.001702016234615</v>
      </c>
      <c r="Y49">
        <v>0</v>
      </c>
      <c r="Z49">
        <v>0</v>
      </c>
      <c r="AA49">
        <v>0</v>
      </c>
      <c r="AB49">
        <v>4.0078511199999989</v>
      </c>
      <c r="AC49">
        <v>2.9691613119999998</v>
      </c>
      <c r="AD49">
        <v>2.7964513200000001</v>
      </c>
      <c r="AE49">
        <v>15.167135380800003</v>
      </c>
      <c r="AF49">
        <v>2.7224999999999997</v>
      </c>
      <c r="AG49">
        <v>6.0289881599999999</v>
      </c>
      <c r="AH49">
        <v>13.074281999999998</v>
      </c>
      <c r="AI49">
        <v>0</v>
      </c>
      <c r="AJ49">
        <v>0</v>
      </c>
      <c r="AK49">
        <v>15.76665</v>
      </c>
      <c r="AL49">
        <v>0</v>
      </c>
      <c r="AM49">
        <v>4.8588992571428564</v>
      </c>
      <c r="AN49">
        <v>0.68867999999999996</v>
      </c>
      <c r="AO49">
        <v>9.4709160000000008</v>
      </c>
      <c r="AP49">
        <v>1.7685485999999999</v>
      </c>
      <c r="AQ49">
        <v>0</v>
      </c>
      <c r="AR49">
        <v>15.241823999999998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20.559544466111909</v>
      </c>
      <c r="BB49">
        <f t="shared" si="0"/>
        <v>593.15818116318189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4.997445884973442</v>
      </c>
      <c r="L50">
        <v>319.99706134443488</v>
      </c>
      <c r="M50">
        <v>26.694220976781427</v>
      </c>
      <c r="N50">
        <v>36.24226433027107</v>
      </c>
      <c r="O50">
        <v>0</v>
      </c>
      <c r="P50">
        <v>42.742793653355989</v>
      </c>
      <c r="Q50">
        <v>2.4519311972633981</v>
      </c>
      <c r="R50">
        <v>0</v>
      </c>
      <c r="S50">
        <v>0</v>
      </c>
      <c r="T50">
        <v>0</v>
      </c>
      <c r="U50">
        <v>64.24230197163611</v>
      </c>
      <c r="V50">
        <v>0</v>
      </c>
      <c r="W50">
        <v>0</v>
      </c>
      <c r="X50">
        <v>10.001702016234615</v>
      </c>
      <c r="Y50">
        <v>0</v>
      </c>
      <c r="Z50">
        <v>0</v>
      </c>
      <c r="AA50">
        <v>0</v>
      </c>
      <c r="AB50">
        <v>4.0078511199999989</v>
      </c>
      <c r="AC50">
        <v>2.9691613119999998</v>
      </c>
      <c r="AD50">
        <v>2.7964513200000001</v>
      </c>
      <c r="AE50">
        <v>15.167135380800003</v>
      </c>
      <c r="AF50">
        <v>2.7224999999999997</v>
      </c>
      <c r="AG50">
        <v>6.0289881599999999</v>
      </c>
      <c r="AH50">
        <v>13.074281999999998</v>
      </c>
      <c r="AI50">
        <v>0</v>
      </c>
      <c r="AJ50">
        <v>0</v>
      </c>
      <c r="AK50">
        <v>15.76665</v>
      </c>
      <c r="AL50">
        <v>0</v>
      </c>
      <c r="AM50">
        <v>4.8588992571428564</v>
      </c>
      <c r="AN50">
        <v>0.68867999999999996</v>
      </c>
      <c r="AO50">
        <v>9.4709160000000008</v>
      </c>
      <c r="AP50">
        <v>1.7685485999999999</v>
      </c>
      <c r="AQ50">
        <v>0</v>
      </c>
      <c r="AR50">
        <v>15.241823999999998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20.559544466111909</v>
      </c>
      <c r="BB50">
        <f t="shared" si="0"/>
        <v>593.15818116318189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4.997399620340544</v>
      </c>
      <c r="L51">
        <v>320.00032538804317</v>
      </c>
      <c r="M51">
        <v>26.850648293484213</v>
      </c>
      <c r="N51">
        <v>36.242800494623658</v>
      </c>
      <c r="O51">
        <v>0</v>
      </c>
      <c r="P51">
        <v>42.740140468418467</v>
      </c>
      <c r="Q51">
        <v>2.4519311972633981</v>
      </c>
      <c r="R51">
        <v>0</v>
      </c>
      <c r="S51">
        <v>0</v>
      </c>
      <c r="T51">
        <v>0</v>
      </c>
      <c r="U51">
        <v>64.24230197163611</v>
      </c>
      <c r="V51">
        <v>0</v>
      </c>
      <c r="W51">
        <v>0</v>
      </c>
      <c r="X51">
        <v>10.004715069649642</v>
      </c>
      <c r="Y51">
        <v>0</v>
      </c>
      <c r="Z51">
        <v>0</v>
      </c>
      <c r="AA51">
        <v>0</v>
      </c>
      <c r="AB51">
        <v>4.0078511199999989</v>
      </c>
      <c r="AC51">
        <v>2.9691613119999998</v>
      </c>
      <c r="AD51">
        <v>2.7964513200000001</v>
      </c>
      <c r="AE51">
        <v>15.167135380800003</v>
      </c>
      <c r="AF51">
        <v>2.7224999999999997</v>
      </c>
      <c r="AG51">
        <v>6.0289881599999999</v>
      </c>
      <c r="AH51">
        <v>13.074281999999998</v>
      </c>
      <c r="AI51">
        <v>0</v>
      </c>
      <c r="AJ51">
        <v>0</v>
      </c>
      <c r="AK51">
        <v>15.76665</v>
      </c>
      <c r="AL51">
        <v>0</v>
      </c>
      <c r="AM51">
        <v>4.8588992571428564</v>
      </c>
      <c r="AN51">
        <v>0.68867999999999996</v>
      </c>
      <c r="AO51">
        <v>9.4709160000000008</v>
      </c>
      <c r="AP51">
        <v>3.8908069200000002</v>
      </c>
      <c r="AQ51">
        <v>0</v>
      </c>
      <c r="AR51">
        <v>15.241823999999998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20.636018252612793</v>
      </c>
      <c r="BB51">
        <f t="shared" si="0"/>
        <v>595.36450682518932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4.997399620340544</v>
      </c>
      <c r="L52">
        <v>320.00032538804317</v>
      </c>
      <c r="M52">
        <v>26.850648293484213</v>
      </c>
      <c r="N52">
        <v>36.242800494623658</v>
      </c>
      <c r="O52">
        <v>0</v>
      </c>
      <c r="P52">
        <v>42.740140468418467</v>
      </c>
      <c r="Q52">
        <v>2.4519311972633981</v>
      </c>
      <c r="R52">
        <v>0</v>
      </c>
      <c r="S52">
        <v>0</v>
      </c>
      <c r="T52">
        <v>0</v>
      </c>
      <c r="U52">
        <v>64.24230197163611</v>
      </c>
      <c r="V52">
        <v>0</v>
      </c>
      <c r="W52">
        <v>0</v>
      </c>
      <c r="X52">
        <v>10.004715069649642</v>
      </c>
      <c r="Y52">
        <v>0</v>
      </c>
      <c r="Z52">
        <v>0</v>
      </c>
      <c r="AA52">
        <v>0</v>
      </c>
      <c r="AB52">
        <v>4.0078511199999989</v>
      </c>
      <c r="AC52">
        <v>2.9691613119999998</v>
      </c>
      <c r="AD52">
        <v>2.7964513200000001</v>
      </c>
      <c r="AE52">
        <v>15.167135380800003</v>
      </c>
      <c r="AF52">
        <v>2.7224999999999997</v>
      </c>
      <c r="AG52">
        <v>6.0289881599999999</v>
      </c>
      <c r="AH52">
        <v>13.074281999999998</v>
      </c>
      <c r="AI52">
        <v>0</v>
      </c>
      <c r="AJ52">
        <v>0</v>
      </c>
      <c r="AK52">
        <v>15.76665</v>
      </c>
      <c r="AL52">
        <v>0</v>
      </c>
      <c r="AM52">
        <v>4.8588992571428564</v>
      </c>
      <c r="AN52">
        <v>0.68867999999999996</v>
      </c>
      <c r="AO52">
        <v>9.4709160000000008</v>
      </c>
      <c r="AP52">
        <v>3.8908069200000002</v>
      </c>
      <c r="AQ52">
        <v>0</v>
      </c>
      <c r="AR52">
        <v>15.241823999999998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20.636018252612793</v>
      </c>
      <c r="BB52">
        <f t="shared" si="0"/>
        <v>595.36450682518932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4.997399620340544</v>
      </c>
      <c r="L53">
        <v>320.00032538804317</v>
      </c>
      <c r="M53">
        <v>26.994944150499705</v>
      </c>
      <c r="N53">
        <v>36.246660388927829</v>
      </c>
      <c r="O53">
        <v>0</v>
      </c>
      <c r="P53">
        <v>42.739666542888969</v>
      </c>
      <c r="Q53">
        <v>2.4519311972633981</v>
      </c>
      <c r="R53">
        <v>0</v>
      </c>
      <c r="S53">
        <v>0</v>
      </c>
      <c r="T53">
        <v>0</v>
      </c>
      <c r="U53">
        <v>64.24230197163611</v>
      </c>
      <c r="V53">
        <v>0</v>
      </c>
      <c r="W53">
        <v>0</v>
      </c>
      <c r="X53">
        <v>10.004664911463188</v>
      </c>
      <c r="Y53">
        <v>0</v>
      </c>
      <c r="Z53">
        <v>0</v>
      </c>
      <c r="AA53">
        <v>0</v>
      </c>
      <c r="AB53">
        <v>4.0078511199999989</v>
      </c>
      <c r="AC53">
        <v>2.9691613119999998</v>
      </c>
      <c r="AD53">
        <v>2.7964513200000001</v>
      </c>
      <c r="AE53">
        <v>15.167135380800003</v>
      </c>
      <c r="AF53">
        <v>2.7224999999999997</v>
      </c>
      <c r="AG53">
        <v>6.0289881599999999</v>
      </c>
      <c r="AH53">
        <v>13.074281999999998</v>
      </c>
      <c r="AI53">
        <v>0</v>
      </c>
      <c r="AJ53">
        <v>0</v>
      </c>
      <c r="AK53">
        <v>15.76665</v>
      </c>
      <c r="AL53">
        <v>0</v>
      </c>
      <c r="AM53">
        <v>4.8588992571428564</v>
      </c>
      <c r="AN53">
        <v>0.68867999999999996</v>
      </c>
      <c r="AO53">
        <v>9.4709160000000008</v>
      </c>
      <c r="AP53">
        <v>1.7685485999999999</v>
      </c>
      <c r="AQ53">
        <v>0</v>
      </c>
      <c r="AR53">
        <v>15.241823999999998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20.569868062986316</v>
      </c>
      <c r="BB53">
        <f t="shared" si="0"/>
        <v>593.45603036241937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4.997399620340544</v>
      </c>
      <c r="L54">
        <v>320.00032538804317</v>
      </c>
      <c r="M54">
        <v>26.994944150499705</v>
      </c>
      <c r="N54">
        <v>36.246660388927829</v>
      </c>
      <c r="O54">
        <v>0</v>
      </c>
      <c r="P54">
        <v>42.739666542888969</v>
      </c>
      <c r="Q54">
        <v>2.4519311972633981</v>
      </c>
      <c r="R54">
        <v>0</v>
      </c>
      <c r="S54">
        <v>0</v>
      </c>
      <c r="T54">
        <v>0</v>
      </c>
      <c r="U54">
        <v>64.24230197163611</v>
      </c>
      <c r="V54">
        <v>0</v>
      </c>
      <c r="W54">
        <v>0</v>
      </c>
      <c r="X54">
        <v>10.004847848898214</v>
      </c>
      <c r="Y54">
        <v>0</v>
      </c>
      <c r="Z54">
        <v>0</v>
      </c>
      <c r="AA54">
        <v>0</v>
      </c>
      <c r="AB54">
        <v>4.0078511199999989</v>
      </c>
      <c r="AC54">
        <v>2.9691613119999998</v>
      </c>
      <c r="AD54">
        <v>2.7964513200000001</v>
      </c>
      <c r="AE54">
        <v>15.167135380800003</v>
      </c>
      <c r="AF54">
        <v>2.7224999999999997</v>
      </c>
      <c r="AG54">
        <v>6.0289881599999999</v>
      </c>
      <c r="AH54">
        <v>13.074281999999998</v>
      </c>
      <c r="AI54">
        <v>0</v>
      </c>
      <c r="AJ54">
        <v>0</v>
      </c>
      <c r="AK54">
        <v>15.76665</v>
      </c>
      <c r="AL54">
        <v>0</v>
      </c>
      <c r="AM54">
        <v>4.8588992571428564</v>
      </c>
      <c r="AN54">
        <v>0.68867999999999996</v>
      </c>
      <c r="AO54">
        <v>9.4709160000000008</v>
      </c>
      <c r="AP54">
        <v>1.7685485999999999</v>
      </c>
      <c r="AQ54">
        <v>0</v>
      </c>
      <c r="AR54">
        <v>15.241823999999998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20.569874168860096</v>
      </c>
      <c r="BB54">
        <f t="shared" si="0"/>
        <v>593.45620719398062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4.9974487626498858</v>
      </c>
      <c r="L55">
        <v>320</v>
      </c>
      <c r="M55">
        <v>26.994944150499705</v>
      </c>
      <c r="N55">
        <v>36.246660388927829</v>
      </c>
      <c r="O55">
        <v>0</v>
      </c>
      <c r="P55">
        <v>42.739666542888969</v>
      </c>
      <c r="Q55">
        <v>2.6919561983471074</v>
      </c>
      <c r="R55">
        <v>0</v>
      </c>
      <c r="S55">
        <v>0</v>
      </c>
      <c r="T55">
        <v>0</v>
      </c>
      <c r="U55">
        <v>64.24230197163611</v>
      </c>
      <c r="V55">
        <v>0</v>
      </c>
      <c r="W55">
        <v>0</v>
      </c>
      <c r="X55">
        <v>10.009311950336269</v>
      </c>
      <c r="Y55">
        <v>0</v>
      </c>
      <c r="Z55">
        <v>0</v>
      </c>
      <c r="AA55">
        <v>0</v>
      </c>
      <c r="AB55">
        <v>4.0078511199999989</v>
      </c>
      <c r="AC55">
        <v>2.9691613119999998</v>
      </c>
      <c r="AD55">
        <v>2.7964513200000001</v>
      </c>
      <c r="AE55">
        <v>15.167135380800003</v>
      </c>
      <c r="AF55">
        <v>2.7224999999999997</v>
      </c>
      <c r="AG55">
        <v>6.0289881599999999</v>
      </c>
      <c r="AH55">
        <v>13.074281999999998</v>
      </c>
      <c r="AI55">
        <v>0</v>
      </c>
      <c r="AJ55">
        <v>0</v>
      </c>
      <c r="AK55">
        <v>15.76665</v>
      </c>
      <c r="AL55">
        <v>0</v>
      </c>
      <c r="AM55">
        <v>4.8588992571428564</v>
      </c>
      <c r="AN55">
        <v>0.68867999999999996</v>
      </c>
      <c r="AO55">
        <v>9.4709160000000008</v>
      </c>
      <c r="AP55">
        <v>1.7685485999999999</v>
      </c>
      <c r="AQ55">
        <v>0</v>
      </c>
      <c r="AR55">
        <v>15.241823999999998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20.578055041322102</v>
      </c>
      <c r="BB55">
        <f t="shared" si="0"/>
        <v>593.69223917830664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4.9974487626498858</v>
      </c>
      <c r="L56">
        <v>320</v>
      </c>
      <c r="M56">
        <v>26.994944150499705</v>
      </c>
      <c r="N56">
        <v>36.246660388927829</v>
      </c>
      <c r="O56">
        <v>0</v>
      </c>
      <c r="P56">
        <v>42.739666542888969</v>
      </c>
      <c r="Q56">
        <v>2.6919561983471074</v>
      </c>
      <c r="R56">
        <v>0</v>
      </c>
      <c r="S56">
        <v>0</v>
      </c>
      <c r="T56">
        <v>0</v>
      </c>
      <c r="U56">
        <v>64.24230197163611</v>
      </c>
      <c r="V56">
        <v>0</v>
      </c>
      <c r="W56">
        <v>0</v>
      </c>
      <c r="X56">
        <v>10.005094427350429</v>
      </c>
      <c r="Y56">
        <v>0</v>
      </c>
      <c r="Z56">
        <v>0</v>
      </c>
      <c r="AA56">
        <v>0</v>
      </c>
      <c r="AB56">
        <v>4.0078511199999989</v>
      </c>
      <c r="AC56">
        <v>2.9691613119999998</v>
      </c>
      <c r="AD56">
        <v>2.7964513200000001</v>
      </c>
      <c r="AE56">
        <v>15.167135380800003</v>
      </c>
      <c r="AF56">
        <v>2.7224999999999997</v>
      </c>
      <c r="AG56">
        <v>6.0289881599999999</v>
      </c>
      <c r="AH56">
        <v>13.074281999999998</v>
      </c>
      <c r="AI56">
        <v>0</v>
      </c>
      <c r="AJ56">
        <v>0</v>
      </c>
      <c r="AK56">
        <v>15.76665</v>
      </c>
      <c r="AL56">
        <v>0</v>
      </c>
      <c r="AM56">
        <v>4.8588992571428564</v>
      </c>
      <c r="AN56">
        <v>0.68867999999999996</v>
      </c>
      <c r="AO56">
        <v>9.4709160000000008</v>
      </c>
      <c r="AP56">
        <v>1.7685485999999999</v>
      </c>
      <c r="AQ56">
        <v>0</v>
      </c>
      <c r="AR56">
        <v>15.241823999999998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20.577913776341966</v>
      </c>
      <c r="BB56">
        <f t="shared" si="0"/>
        <v>593.6881629203009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4.9974487626498858</v>
      </c>
      <c r="L57">
        <v>320</v>
      </c>
      <c r="M57">
        <v>27.004143038664001</v>
      </c>
      <c r="N57">
        <v>36.24226433027107</v>
      </c>
      <c r="O57">
        <v>0</v>
      </c>
      <c r="P57">
        <v>42.742793653355989</v>
      </c>
      <c r="Q57">
        <v>2.6919561983471074</v>
      </c>
      <c r="R57">
        <v>0</v>
      </c>
      <c r="S57">
        <v>0</v>
      </c>
      <c r="T57">
        <v>0</v>
      </c>
      <c r="U57">
        <v>64.24230197163611</v>
      </c>
      <c r="V57">
        <v>0</v>
      </c>
      <c r="W57">
        <v>0</v>
      </c>
      <c r="X57">
        <v>27.852858529914531</v>
      </c>
      <c r="Y57">
        <v>0</v>
      </c>
      <c r="Z57">
        <v>0</v>
      </c>
      <c r="AA57">
        <v>0</v>
      </c>
      <c r="AB57">
        <v>4.0078511199999989</v>
      </c>
      <c r="AC57">
        <v>2.9691613119999998</v>
      </c>
      <c r="AD57">
        <v>2.7964513200000001</v>
      </c>
      <c r="AE57">
        <v>15.167135380800003</v>
      </c>
      <c r="AF57">
        <v>2.7224999999999997</v>
      </c>
      <c r="AG57">
        <v>6.0289881599999999</v>
      </c>
      <c r="AH57">
        <v>13.074281999999998</v>
      </c>
      <c r="AI57">
        <v>0</v>
      </c>
      <c r="AJ57">
        <v>0</v>
      </c>
      <c r="AK57">
        <v>15.76665</v>
      </c>
      <c r="AL57">
        <v>0</v>
      </c>
      <c r="AM57">
        <v>4.8588992571428564</v>
      </c>
      <c r="AN57">
        <v>0.68867999999999996</v>
      </c>
      <c r="AO57">
        <v>9.4709160000000008</v>
      </c>
      <c r="AP57">
        <v>1.7685485999999999</v>
      </c>
      <c r="AQ57">
        <v>0</v>
      </c>
      <c r="AR57">
        <v>10.161215999999998</v>
      </c>
      <c r="AS57">
        <v>9.4922692799999986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20.996035338335545</v>
      </c>
      <c r="BB57">
        <f t="shared" si="0"/>
        <v>605.751279576446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4.9974487626498858</v>
      </c>
      <c r="L58">
        <v>320</v>
      </c>
      <c r="M58">
        <v>27.004143038664001</v>
      </c>
      <c r="N58">
        <v>36.24226433027107</v>
      </c>
      <c r="O58">
        <v>0</v>
      </c>
      <c r="P58">
        <v>42.742793653355989</v>
      </c>
      <c r="Q58">
        <v>2.6919561983471074</v>
      </c>
      <c r="R58">
        <v>0</v>
      </c>
      <c r="S58">
        <v>0</v>
      </c>
      <c r="T58">
        <v>0</v>
      </c>
      <c r="U58">
        <v>64.24230197163611</v>
      </c>
      <c r="V58">
        <v>0</v>
      </c>
      <c r="W58">
        <v>0</v>
      </c>
      <c r="X58">
        <v>14.165149610340627</v>
      </c>
      <c r="Y58">
        <v>0</v>
      </c>
      <c r="Z58">
        <v>0</v>
      </c>
      <c r="AA58">
        <v>0</v>
      </c>
      <c r="AB58">
        <v>4.0078511199999989</v>
      </c>
      <c r="AC58">
        <v>2.9691613119999998</v>
      </c>
      <c r="AD58">
        <v>2.7964513200000001</v>
      </c>
      <c r="AE58">
        <v>15.167135380800003</v>
      </c>
      <c r="AF58">
        <v>2.7224999999999997</v>
      </c>
      <c r="AG58">
        <v>6.0289881599999999</v>
      </c>
      <c r="AH58">
        <v>13.074281999999998</v>
      </c>
      <c r="AI58">
        <v>0</v>
      </c>
      <c r="AJ58">
        <v>0</v>
      </c>
      <c r="AK58">
        <v>15.76665</v>
      </c>
      <c r="AL58">
        <v>0</v>
      </c>
      <c r="AM58">
        <v>4.8588992571428564</v>
      </c>
      <c r="AN58">
        <v>0.68867999999999996</v>
      </c>
      <c r="AO58">
        <v>9.4709160000000008</v>
      </c>
      <c r="AP58">
        <v>3.8908069200000002</v>
      </c>
      <c r="AQ58">
        <v>0</v>
      </c>
      <c r="AR58">
        <v>4.0644864000000007</v>
      </c>
      <c r="AS58">
        <v>9.4922692799999986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20.404352270973703</v>
      </c>
      <c r="BB58">
        <f t="shared" si="0"/>
        <v>588.68078244423396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4.9974487626498858</v>
      </c>
      <c r="L59">
        <v>320</v>
      </c>
      <c r="M59">
        <v>27.255346895640688</v>
      </c>
      <c r="N59">
        <v>36.247665494901021</v>
      </c>
      <c r="O59">
        <v>0</v>
      </c>
      <c r="P59">
        <v>42.74188724195978</v>
      </c>
      <c r="Q59">
        <v>0</v>
      </c>
      <c r="R59">
        <v>0</v>
      </c>
      <c r="S59">
        <v>0</v>
      </c>
      <c r="T59">
        <v>0</v>
      </c>
      <c r="U59">
        <v>64.24230197163611</v>
      </c>
      <c r="V59">
        <v>0</v>
      </c>
      <c r="W59">
        <v>0</v>
      </c>
      <c r="X59">
        <v>10.347926432174992</v>
      </c>
      <c r="Y59">
        <v>0</v>
      </c>
      <c r="Z59">
        <v>0</v>
      </c>
      <c r="AA59">
        <v>0</v>
      </c>
      <c r="AB59">
        <v>4.0078511199999989</v>
      </c>
      <c r="AC59">
        <v>2.9691613119999998</v>
      </c>
      <c r="AD59">
        <v>2.7964513200000001</v>
      </c>
      <c r="AE59">
        <v>15.167135380800003</v>
      </c>
      <c r="AF59">
        <v>2.7224999999999997</v>
      </c>
      <c r="AG59">
        <v>6.0289881599999999</v>
      </c>
      <c r="AH59">
        <v>13.074281999999998</v>
      </c>
      <c r="AI59">
        <v>0</v>
      </c>
      <c r="AJ59">
        <v>0</v>
      </c>
      <c r="AK59">
        <v>15.76665</v>
      </c>
      <c r="AL59">
        <v>0</v>
      </c>
      <c r="AM59">
        <v>4.8588992571428564</v>
      </c>
      <c r="AN59">
        <v>0.68867999999999996</v>
      </c>
      <c r="AO59">
        <v>9.4709160000000008</v>
      </c>
      <c r="AP59">
        <v>3.8908069200000002</v>
      </c>
      <c r="AQ59">
        <v>0</v>
      </c>
      <c r="AR59">
        <v>4.0644864000000007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20.194860763709187</v>
      </c>
      <c r="BB59">
        <f t="shared" si="0"/>
        <v>582.63679318519598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4.9974487626498858</v>
      </c>
      <c r="L60">
        <v>320</v>
      </c>
      <c r="M60">
        <v>27.314535487384273</v>
      </c>
      <c r="N60">
        <v>36.24226433027107</v>
      </c>
      <c r="O60">
        <v>0</v>
      </c>
      <c r="P60">
        <v>42.742793653355989</v>
      </c>
      <c r="Q60">
        <v>0</v>
      </c>
      <c r="R60">
        <v>0</v>
      </c>
      <c r="S60">
        <v>0</v>
      </c>
      <c r="T60">
        <v>0</v>
      </c>
      <c r="U60">
        <v>64.24230197163611</v>
      </c>
      <c r="V60">
        <v>0</v>
      </c>
      <c r="W60">
        <v>0</v>
      </c>
      <c r="X60">
        <v>9.9241598836072225</v>
      </c>
      <c r="Y60">
        <v>0</v>
      </c>
      <c r="Z60">
        <v>0</v>
      </c>
      <c r="AA60">
        <v>0</v>
      </c>
      <c r="AB60">
        <v>4.0078511199999989</v>
      </c>
      <c r="AC60">
        <v>2.9691613119999998</v>
      </c>
      <c r="AD60">
        <v>2.7964513200000001</v>
      </c>
      <c r="AE60">
        <v>15.167135380800003</v>
      </c>
      <c r="AF60">
        <v>2.7224999999999997</v>
      </c>
      <c r="AG60">
        <v>6.0289881599999999</v>
      </c>
      <c r="AH60">
        <v>13.074281999999998</v>
      </c>
      <c r="AI60">
        <v>0</v>
      </c>
      <c r="AJ60">
        <v>0</v>
      </c>
      <c r="AK60">
        <v>15.76665</v>
      </c>
      <c r="AL60">
        <v>0</v>
      </c>
      <c r="AM60">
        <v>4.8588992571428564</v>
      </c>
      <c r="AN60">
        <v>0.68867999999999996</v>
      </c>
      <c r="AO60">
        <v>9.4709160000000008</v>
      </c>
      <c r="AP60">
        <v>1.7685485999999999</v>
      </c>
      <c r="AQ60">
        <v>0</v>
      </c>
      <c r="AR60">
        <v>4.0644864000000007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20.111401118114728</v>
      </c>
      <c r="BB60">
        <f t="shared" si="0"/>
        <v>580.22892180073256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4.9974487626498858</v>
      </c>
      <c r="L61">
        <v>320</v>
      </c>
      <c r="M61">
        <v>27.314535487384273</v>
      </c>
      <c r="N61">
        <v>36.24226433027107</v>
      </c>
      <c r="O61">
        <v>0</v>
      </c>
      <c r="P61">
        <v>42.742793653355989</v>
      </c>
      <c r="Q61">
        <v>1.6974476684155297</v>
      </c>
      <c r="R61">
        <v>0</v>
      </c>
      <c r="S61">
        <v>0</v>
      </c>
      <c r="T61">
        <v>0</v>
      </c>
      <c r="U61">
        <v>64.24230197163611</v>
      </c>
      <c r="V61">
        <v>0</v>
      </c>
      <c r="W61">
        <v>0</v>
      </c>
      <c r="X61">
        <v>30.222512064069072</v>
      </c>
      <c r="Y61">
        <v>0</v>
      </c>
      <c r="Z61">
        <v>0</v>
      </c>
      <c r="AA61">
        <v>0</v>
      </c>
      <c r="AB61">
        <v>4.0078511199999989</v>
      </c>
      <c r="AC61">
        <v>2.9691613119999998</v>
      </c>
      <c r="AD61">
        <v>2.7964513200000001</v>
      </c>
      <c r="AE61">
        <v>15.167135380800003</v>
      </c>
      <c r="AF61">
        <v>2.7224999999999997</v>
      </c>
      <c r="AG61">
        <v>6.0289881599999999</v>
      </c>
      <c r="AH61">
        <v>13.074281999999998</v>
      </c>
      <c r="AI61">
        <v>0</v>
      </c>
      <c r="AJ61">
        <v>0</v>
      </c>
      <c r="AK61">
        <v>15.76665</v>
      </c>
      <c r="AL61">
        <v>0</v>
      </c>
      <c r="AM61">
        <v>4.8588992571428564</v>
      </c>
      <c r="AN61">
        <v>0.68867999999999996</v>
      </c>
      <c r="AO61">
        <v>9.4709160000000008</v>
      </c>
      <c r="AP61">
        <v>1.7685485999999999</v>
      </c>
      <c r="AQ61">
        <v>0</v>
      </c>
      <c r="AR61">
        <v>10.161215999999998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21.062359388778987</v>
      </c>
      <c r="BB61">
        <f t="shared" si="0"/>
        <v>607.66434080334579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4.9974487626498858</v>
      </c>
      <c r="L62">
        <v>319.99623460366269</v>
      </c>
      <c r="M62">
        <v>27.314535487384273</v>
      </c>
      <c r="N62">
        <v>36.246660388927829</v>
      </c>
      <c r="O62">
        <v>0</v>
      </c>
      <c r="P62">
        <v>42.742793653355989</v>
      </c>
      <c r="Q62">
        <v>1.6974476684155297</v>
      </c>
      <c r="R62">
        <v>0</v>
      </c>
      <c r="S62">
        <v>0</v>
      </c>
      <c r="T62">
        <v>0</v>
      </c>
      <c r="U62">
        <v>64.24230197163611</v>
      </c>
      <c r="V62">
        <v>0</v>
      </c>
      <c r="W62">
        <v>0</v>
      </c>
      <c r="X62">
        <v>30.222512064069072</v>
      </c>
      <c r="Y62">
        <v>0</v>
      </c>
      <c r="Z62">
        <v>0</v>
      </c>
      <c r="AA62">
        <v>0</v>
      </c>
      <c r="AB62">
        <v>4.0078511199999989</v>
      </c>
      <c r="AC62">
        <v>2.9691613119999998</v>
      </c>
      <c r="AD62">
        <v>2.7964513200000001</v>
      </c>
      <c r="AE62">
        <v>15.167135380800003</v>
      </c>
      <c r="AF62">
        <v>2.7224999999999997</v>
      </c>
      <c r="AG62">
        <v>6.0289881599999999</v>
      </c>
      <c r="AH62">
        <v>13.074281999999998</v>
      </c>
      <c r="AI62">
        <v>0</v>
      </c>
      <c r="AJ62">
        <v>0</v>
      </c>
      <c r="AK62">
        <v>15.76665</v>
      </c>
      <c r="AL62">
        <v>0</v>
      </c>
      <c r="AM62">
        <v>4.8588992571428564</v>
      </c>
      <c r="AN62">
        <v>0.68867999999999996</v>
      </c>
      <c r="AO62">
        <v>9.4709160000000008</v>
      </c>
      <c r="AP62">
        <v>1.7685485999999999</v>
      </c>
      <c r="AQ62">
        <v>0</v>
      </c>
      <c r="AR62">
        <v>15.241823999999998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21.232581025488685</v>
      </c>
      <c r="BB62">
        <f t="shared" si="0"/>
        <v>612.57535782895548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4.9974487626498858</v>
      </c>
      <c r="L63">
        <v>319.99623460366269</v>
      </c>
      <c r="M63">
        <v>27.613518795263829</v>
      </c>
      <c r="N63">
        <v>36.246660388927829</v>
      </c>
      <c r="O63">
        <v>0</v>
      </c>
      <c r="P63">
        <v>42.742793653355989</v>
      </c>
      <c r="Q63">
        <v>0</v>
      </c>
      <c r="R63">
        <v>0</v>
      </c>
      <c r="S63">
        <v>0</v>
      </c>
      <c r="T63">
        <v>0</v>
      </c>
      <c r="U63">
        <v>64.24230197163611</v>
      </c>
      <c r="V63">
        <v>0</v>
      </c>
      <c r="W63">
        <v>7.9653484103572598</v>
      </c>
      <c r="X63">
        <v>30.222512064069072</v>
      </c>
      <c r="Y63">
        <v>0</v>
      </c>
      <c r="Z63">
        <v>0</v>
      </c>
      <c r="AA63">
        <v>0</v>
      </c>
      <c r="AB63">
        <v>4.0078511199999989</v>
      </c>
      <c r="AC63">
        <v>2.9691613119999998</v>
      </c>
      <c r="AD63">
        <v>2.7964513200000001</v>
      </c>
      <c r="AE63">
        <v>15.167135380800003</v>
      </c>
      <c r="AF63">
        <v>2.7224999999999997</v>
      </c>
      <c r="AG63">
        <v>6.0289881599999999</v>
      </c>
      <c r="AH63">
        <v>13.074281999999998</v>
      </c>
      <c r="AI63">
        <v>0</v>
      </c>
      <c r="AJ63">
        <v>0</v>
      </c>
      <c r="AK63">
        <v>15.76665</v>
      </c>
      <c r="AL63">
        <v>0</v>
      </c>
      <c r="AM63">
        <v>4.8588992571428564</v>
      </c>
      <c r="AN63">
        <v>0.68867999999999996</v>
      </c>
      <c r="AO63">
        <v>9.4709160000000008</v>
      </c>
      <c r="AP63">
        <v>1.7685485999999999</v>
      </c>
      <c r="AQ63">
        <v>0</v>
      </c>
      <c r="AR63">
        <v>15.241823999999998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21.452571893273692</v>
      </c>
      <c r="BB63">
        <f t="shared" si="0"/>
        <v>618.92225101099177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4.9974400000000001</v>
      </c>
      <c r="L64">
        <v>319.99623460366269</v>
      </c>
      <c r="M64">
        <v>27.613518795263829</v>
      </c>
      <c r="N64">
        <v>36.246660388927829</v>
      </c>
      <c r="O64">
        <v>0</v>
      </c>
      <c r="P64">
        <v>42.742793653355989</v>
      </c>
      <c r="Q64">
        <v>0</v>
      </c>
      <c r="R64">
        <v>0</v>
      </c>
      <c r="S64">
        <v>0</v>
      </c>
      <c r="T64">
        <v>0</v>
      </c>
      <c r="U64">
        <v>64.24230197163611</v>
      </c>
      <c r="V64">
        <v>0</v>
      </c>
      <c r="W64">
        <v>7.9653484103572598</v>
      </c>
      <c r="X64">
        <v>30.222512064069072</v>
      </c>
      <c r="Y64">
        <v>0</v>
      </c>
      <c r="Z64">
        <v>0</v>
      </c>
      <c r="AA64">
        <v>4.2899844000000007</v>
      </c>
      <c r="AB64">
        <v>4.0078511199999989</v>
      </c>
      <c r="AC64">
        <v>2.9691613119999998</v>
      </c>
      <c r="AD64">
        <v>2.7964513200000001</v>
      </c>
      <c r="AE64">
        <v>15.167135380800003</v>
      </c>
      <c r="AF64">
        <v>2.7224999999999997</v>
      </c>
      <c r="AG64">
        <v>6.0289881599999999</v>
      </c>
      <c r="AH64">
        <v>13.074281999999998</v>
      </c>
      <c r="AI64">
        <v>0</v>
      </c>
      <c r="AJ64">
        <v>0</v>
      </c>
      <c r="AK64">
        <v>15.76665</v>
      </c>
      <c r="AL64">
        <v>0</v>
      </c>
      <c r="AM64">
        <v>4.8588992571428564</v>
      </c>
      <c r="AN64">
        <v>0.68867999999999996</v>
      </c>
      <c r="AO64">
        <v>9.4709160000000008</v>
      </c>
      <c r="AP64">
        <v>1.7685485999999999</v>
      </c>
      <c r="AQ64">
        <v>0</v>
      </c>
      <c r="AR64">
        <v>15.241823999999998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21.596285923724921</v>
      </c>
      <c r="BB64">
        <f t="shared" si="0"/>
        <v>623.06851261789063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4.9974320835894277</v>
      </c>
      <c r="L65">
        <v>319.99623460366269</v>
      </c>
      <c r="M65">
        <v>27.613518795263829</v>
      </c>
      <c r="N65">
        <v>36.246660388927829</v>
      </c>
      <c r="O65">
        <v>0</v>
      </c>
      <c r="P65">
        <v>42.739666542888969</v>
      </c>
      <c r="Q65">
        <v>0</v>
      </c>
      <c r="R65">
        <v>0</v>
      </c>
      <c r="S65">
        <v>0</v>
      </c>
      <c r="T65">
        <v>0</v>
      </c>
      <c r="U65">
        <v>64.24230197163611</v>
      </c>
      <c r="V65">
        <v>0</v>
      </c>
      <c r="W65">
        <v>0</v>
      </c>
      <c r="X65">
        <v>43.998641855227881</v>
      </c>
      <c r="Y65">
        <v>0</v>
      </c>
      <c r="Z65">
        <v>1.8561399999999999</v>
      </c>
      <c r="AA65">
        <v>4.2899844000000007</v>
      </c>
      <c r="AB65">
        <v>4.0078511199999989</v>
      </c>
      <c r="AC65">
        <v>2.9691613119999998</v>
      </c>
      <c r="AD65">
        <v>2.7964513200000001</v>
      </c>
      <c r="AE65">
        <v>15.167135380800003</v>
      </c>
      <c r="AF65">
        <v>2.7224999999999997</v>
      </c>
      <c r="AG65">
        <v>6.0289881599999999</v>
      </c>
      <c r="AH65">
        <v>13.074281999999998</v>
      </c>
      <c r="AI65">
        <v>0</v>
      </c>
      <c r="AJ65">
        <v>0</v>
      </c>
      <c r="AK65">
        <v>15.76665</v>
      </c>
      <c r="AL65">
        <v>0</v>
      </c>
      <c r="AM65">
        <v>4.8588992571428564</v>
      </c>
      <c r="AN65">
        <v>0.68867999999999996</v>
      </c>
      <c r="AO65">
        <v>9.4709160000000008</v>
      </c>
      <c r="AP65">
        <v>1.7685485999999999</v>
      </c>
      <c r="AQ65">
        <v>0</v>
      </c>
      <c r="AR65">
        <v>15.241823999999998</v>
      </c>
      <c r="AS65">
        <v>10.070059584000001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21.862519791194188</v>
      </c>
      <c r="BB65">
        <f t="shared" si="0"/>
        <v>630.75000758394526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4.9974320835894277</v>
      </c>
      <c r="L66">
        <v>319.99623460366269</v>
      </c>
      <c r="M66">
        <v>27.613518795263829</v>
      </c>
      <c r="N66">
        <v>36.246660388927829</v>
      </c>
      <c r="O66">
        <v>0</v>
      </c>
      <c r="P66">
        <v>42.739666542888969</v>
      </c>
      <c r="Q66">
        <v>0</v>
      </c>
      <c r="R66">
        <v>0</v>
      </c>
      <c r="S66">
        <v>0</v>
      </c>
      <c r="T66">
        <v>0</v>
      </c>
      <c r="U66">
        <v>64.24230197163611</v>
      </c>
      <c r="V66">
        <v>0</v>
      </c>
      <c r="W66">
        <v>0</v>
      </c>
      <c r="X66">
        <v>44.005338804831545</v>
      </c>
      <c r="Y66">
        <v>0</v>
      </c>
      <c r="Z66">
        <v>2.01070584</v>
      </c>
      <c r="AA66">
        <v>4.2899844000000007</v>
      </c>
      <c r="AB66">
        <v>4.0078511199999989</v>
      </c>
      <c r="AC66">
        <v>2.9691613119999998</v>
      </c>
      <c r="AD66">
        <v>2.7964513200000001</v>
      </c>
      <c r="AE66">
        <v>15.167135380800003</v>
      </c>
      <c r="AF66">
        <v>2.7224999999999997</v>
      </c>
      <c r="AG66">
        <v>6.0289881599999999</v>
      </c>
      <c r="AH66">
        <v>13.074281999999998</v>
      </c>
      <c r="AI66">
        <v>0</v>
      </c>
      <c r="AJ66">
        <v>0</v>
      </c>
      <c r="AK66">
        <v>15.76665</v>
      </c>
      <c r="AL66">
        <v>0</v>
      </c>
      <c r="AM66">
        <v>4.8588992571428564</v>
      </c>
      <c r="AN66">
        <v>0.68867999999999996</v>
      </c>
      <c r="AO66">
        <v>9.4709160000000008</v>
      </c>
      <c r="AP66">
        <v>1.7685485999999999</v>
      </c>
      <c r="AQ66">
        <v>0</v>
      </c>
      <c r="AR66">
        <v>15.241823999999998</v>
      </c>
      <c r="AS66">
        <v>10.070059584000001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21.867922117105628</v>
      </c>
      <c r="BB66">
        <f t="shared" si="0"/>
        <v>630.90586804763757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4.9975340821458509</v>
      </c>
      <c r="L67">
        <v>319.99317315334531</v>
      </c>
      <c r="M67">
        <v>27.613518795263829</v>
      </c>
      <c r="N67">
        <v>36.246660388927829</v>
      </c>
      <c r="O67">
        <v>0</v>
      </c>
      <c r="P67">
        <v>42.739666542888969</v>
      </c>
      <c r="Q67">
        <v>0</v>
      </c>
      <c r="R67">
        <v>0</v>
      </c>
      <c r="S67">
        <v>0</v>
      </c>
      <c r="T67">
        <v>0</v>
      </c>
      <c r="U67">
        <v>64.24230197163611</v>
      </c>
      <c r="V67">
        <v>0</v>
      </c>
      <c r="W67">
        <v>0</v>
      </c>
      <c r="X67">
        <v>44.005338804831545</v>
      </c>
      <c r="Y67">
        <v>0</v>
      </c>
      <c r="Z67">
        <v>2.01070584</v>
      </c>
      <c r="AA67">
        <v>4.2899844000000007</v>
      </c>
      <c r="AB67">
        <v>4.0078511199999989</v>
      </c>
      <c r="AC67">
        <v>2.9691613119999998</v>
      </c>
      <c r="AD67">
        <v>8.3893539599999993</v>
      </c>
      <c r="AE67">
        <v>15.167135380800003</v>
      </c>
      <c r="AF67">
        <v>2.7224999999999997</v>
      </c>
      <c r="AG67">
        <v>6.0289881599999999</v>
      </c>
      <c r="AH67">
        <v>13.074281999999998</v>
      </c>
      <c r="AI67">
        <v>0</v>
      </c>
      <c r="AJ67">
        <v>0</v>
      </c>
      <c r="AK67">
        <v>15.76665</v>
      </c>
      <c r="AL67">
        <v>0</v>
      </c>
      <c r="AM67">
        <v>4.8588992571428564</v>
      </c>
      <c r="AN67">
        <v>0.68867999999999996</v>
      </c>
      <c r="AO67">
        <v>9.4709160000000008</v>
      </c>
      <c r="AP67">
        <v>1.7685485999999999</v>
      </c>
      <c r="AQ67">
        <v>0</v>
      </c>
      <c r="AR67">
        <v>15.241823999999998</v>
      </c>
      <c r="AS67">
        <v>10.070059584000001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22.05518454731812</v>
      </c>
      <c r="BB67">
        <f t="shared" si="0"/>
        <v>636.30854880566415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4.997501113297071</v>
      </c>
      <c r="L68">
        <v>319.99317315334531</v>
      </c>
      <c r="M68">
        <v>27.613518795263829</v>
      </c>
      <c r="N68">
        <v>36.246660388927829</v>
      </c>
      <c r="O68">
        <v>0</v>
      </c>
      <c r="P68">
        <v>42.739666542888969</v>
      </c>
      <c r="Q68">
        <v>0</v>
      </c>
      <c r="R68">
        <v>0</v>
      </c>
      <c r="S68">
        <v>0</v>
      </c>
      <c r="T68">
        <v>0</v>
      </c>
      <c r="U68">
        <v>64.24230197163611</v>
      </c>
      <c r="V68">
        <v>0</v>
      </c>
      <c r="W68">
        <v>0</v>
      </c>
      <c r="X68">
        <v>44.005338804831545</v>
      </c>
      <c r="Y68">
        <v>0</v>
      </c>
      <c r="Z68">
        <v>2.01070584</v>
      </c>
      <c r="AA68">
        <v>4.2899844000000007</v>
      </c>
      <c r="AB68">
        <v>4.0078511199999989</v>
      </c>
      <c r="AC68">
        <v>2.9691613119999998</v>
      </c>
      <c r="AD68">
        <v>8.3893539599999993</v>
      </c>
      <c r="AE68">
        <v>15.167135380800003</v>
      </c>
      <c r="AF68">
        <v>2.7224999999999997</v>
      </c>
      <c r="AG68">
        <v>6.0289881599999999</v>
      </c>
      <c r="AH68">
        <v>13.074281999999998</v>
      </c>
      <c r="AI68">
        <v>0</v>
      </c>
      <c r="AJ68">
        <v>0</v>
      </c>
      <c r="AK68">
        <v>15.76665</v>
      </c>
      <c r="AL68">
        <v>0</v>
      </c>
      <c r="AM68">
        <v>4.8588992571428564</v>
      </c>
      <c r="AN68">
        <v>0.68867999999999996</v>
      </c>
      <c r="AO68">
        <v>9.4709160000000008</v>
      </c>
      <c r="AP68">
        <v>1.7685485999999999</v>
      </c>
      <c r="AQ68">
        <v>0</v>
      </c>
      <c r="AR68">
        <v>15.241823999999998</v>
      </c>
      <c r="AS68">
        <v>10.070059584000001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22.055183442939324</v>
      </c>
      <c r="BB68">
        <f t="shared" ref="BB68:BB99" si="1">SUM(B68:AZ68)-BA68</f>
        <v>636.30851694119417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4.9974643586605856</v>
      </c>
      <c r="L69">
        <v>319.99317315334531</v>
      </c>
      <c r="M69">
        <v>27.613518795263829</v>
      </c>
      <c r="N69">
        <v>36.246660388927829</v>
      </c>
      <c r="O69">
        <v>0</v>
      </c>
      <c r="P69">
        <v>42.739666542888969</v>
      </c>
      <c r="Q69">
        <v>0</v>
      </c>
      <c r="R69">
        <v>0</v>
      </c>
      <c r="S69">
        <v>0</v>
      </c>
      <c r="T69">
        <v>0</v>
      </c>
      <c r="U69">
        <v>64.24230197163611</v>
      </c>
      <c r="V69">
        <v>0</v>
      </c>
      <c r="W69">
        <v>0</v>
      </c>
      <c r="X69">
        <v>44.005338804831545</v>
      </c>
      <c r="Y69">
        <v>0</v>
      </c>
      <c r="Z69">
        <v>2.01070584</v>
      </c>
      <c r="AA69">
        <v>4.2899844000000007</v>
      </c>
      <c r="AB69">
        <v>4.0078511199999989</v>
      </c>
      <c r="AC69">
        <v>2.9691613119999998</v>
      </c>
      <c r="AD69">
        <v>8.3893539599999993</v>
      </c>
      <c r="AE69">
        <v>15.167135380800003</v>
      </c>
      <c r="AF69">
        <v>2.7224999999999997</v>
      </c>
      <c r="AG69">
        <v>6.0289881599999999</v>
      </c>
      <c r="AH69">
        <v>5.8107919999999993</v>
      </c>
      <c r="AI69">
        <v>0</v>
      </c>
      <c r="AJ69">
        <v>0</v>
      </c>
      <c r="AK69">
        <v>15.76665</v>
      </c>
      <c r="AL69">
        <v>0</v>
      </c>
      <c r="AM69">
        <v>4.8588992571428564</v>
      </c>
      <c r="AN69">
        <v>0.68867999999999996</v>
      </c>
      <c r="AO69">
        <v>9.4709160000000008</v>
      </c>
      <c r="AP69">
        <v>1.7685485999999999</v>
      </c>
      <c r="AQ69">
        <v>0</v>
      </c>
      <c r="AR69">
        <v>16.4272992</v>
      </c>
      <c r="AS69">
        <v>10.070059584000001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21.851568869345563</v>
      </c>
      <c r="BB69">
        <f t="shared" si="1"/>
        <v>630.43407996015151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4.9974566570556309</v>
      </c>
      <c r="L70">
        <v>319.99317315334531</v>
      </c>
      <c r="M70">
        <v>27.613518795263829</v>
      </c>
      <c r="N70">
        <v>36.246660388927829</v>
      </c>
      <c r="O70">
        <v>0</v>
      </c>
      <c r="P70">
        <v>42.739666542888969</v>
      </c>
      <c r="Q70">
        <v>0</v>
      </c>
      <c r="R70">
        <v>0</v>
      </c>
      <c r="S70">
        <v>0</v>
      </c>
      <c r="T70">
        <v>0</v>
      </c>
      <c r="U70">
        <v>64.24230197163611</v>
      </c>
      <c r="V70">
        <v>0</v>
      </c>
      <c r="W70">
        <v>0</v>
      </c>
      <c r="X70">
        <v>44.005338804831545</v>
      </c>
      <c r="Y70">
        <v>0</v>
      </c>
      <c r="Z70">
        <v>2.01070584</v>
      </c>
      <c r="AA70">
        <v>4.2899844000000007</v>
      </c>
      <c r="AB70">
        <v>4.0078511199999989</v>
      </c>
      <c r="AC70">
        <v>2.9691613119999998</v>
      </c>
      <c r="AD70">
        <v>8.3893539599999993</v>
      </c>
      <c r="AE70">
        <v>15.167135380800003</v>
      </c>
      <c r="AF70">
        <v>2.7224999999999997</v>
      </c>
      <c r="AG70">
        <v>6.0289881599999999</v>
      </c>
      <c r="AH70">
        <v>0</v>
      </c>
      <c r="AI70">
        <v>0</v>
      </c>
      <c r="AJ70">
        <v>0</v>
      </c>
      <c r="AK70">
        <v>15.76665</v>
      </c>
      <c r="AL70">
        <v>0</v>
      </c>
      <c r="AM70">
        <v>4.8588992571428564</v>
      </c>
      <c r="AN70">
        <v>0.68867999999999996</v>
      </c>
      <c r="AO70">
        <v>9.4709160000000008</v>
      </c>
      <c r="AP70">
        <v>1.7685485999999999</v>
      </c>
      <c r="AQ70">
        <v>0</v>
      </c>
      <c r="AR70">
        <v>16.4272992</v>
      </c>
      <c r="AS70">
        <v>10.070059584000001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21.656907079443094</v>
      </c>
      <c r="BB70">
        <f t="shared" si="1"/>
        <v>624.81794204844903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4.9974657488510124</v>
      </c>
      <c r="L71">
        <v>319.99317315334531</v>
      </c>
      <c r="M71">
        <v>27.613518795263829</v>
      </c>
      <c r="N71">
        <v>36.246660388927829</v>
      </c>
      <c r="O71">
        <v>0</v>
      </c>
      <c r="P71">
        <v>42.739666542888969</v>
      </c>
      <c r="Q71">
        <v>0</v>
      </c>
      <c r="R71">
        <v>0</v>
      </c>
      <c r="S71">
        <v>0</v>
      </c>
      <c r="T71">
        <v>0</v>
      </c>
      <c r="U71">
        <v>64.24230197163611</v>
      </c>
      <c r="V71">
        <v>0</v>
      </c>
      <c r="W71">
        <v>0</v>
      </c>
      <c r="X71">
        <v>44.005338804831545</v>
      </c>
      <c r="Y71">
        <v>0</v>
      </c>
      <c r="Z71">
        <v>4.04976</v>
      </c>
      <c r="AA71">
        <v>8.6042059999999996</v>
      </c>
      <c r="AB71">
        <v>4.0078511199999989</v>
      </c>
      <c r="AC71">
        <v>2.9691613119999998</v>
      </c>
      <c r="AD71">
        <v>8.3893539599999993</v>
      </c>
      <c r="AE71">
        <v>15.167135380800003</v>
      </c>
      <c r="AF71">
        <v>2.7224999999999997</v>
      </c>
      <c r="AG71">
        <v>6.0289881599999999</v>
      </c>
      <c r="AH71">
        <v>0</v>
      </c>
      <c r="AI71">
        <v>0</v>
      </c>
      <c r="AJ71">
        <v>0</v>
      </c>
      <c r="AK71">
        <v>15.76665</v>
      </c>
      <c r="AL71">
        <v>0</v>
      </c>
      <c r="AM71">
        <v>4.8588992571428564</v>
      </c>
      <c r="AN71">
        <v>0.68867999999999996</v>
      </c>
      <c r="AO71">
        <v>9.4709160000000008</v>
      </c>
      <c r="AP71">
        <v>1.7685485999999999</v>
      </c>
      <c r="AQ71">
        <v>0</v>
      </c>
      <c r="AR71">
        <v>15.241823999999998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21.82051707447534</v>
      </c>
      <c r="BB71">
        <f t="shared" si="1"/>
        <v>629.53819922561206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4.9974188828584332</v>
      </c>
      <c r="L72">
        <v>319.99317315334531</v>
      </c>
      <c r="M72">
        <v>27.613518795263829</v>
      </c>
      <c r="N72">
        <v>36.246660388927829</v>
      </c>
      <c r="O72">
        <v>0</v>
      </c>
      <c r="P72">
        <v>42.739666542888969</v>
      </c>
      <c r="Q72">
        <v>0</v>
      </c>
      <c r="R72">
        <v>0</v>
      </c>
      <c r="S72">
        <v>0</v>
      </c>
      <c r="T72">
        <v>0</v>
      </c>
      <c r="U72">
        <v>64.24230197163611</v>
      </c>
      <c r="V72">
        <v>0</v>
      </c>
      <c r="W72">
        <v>0</v>
      </c>
      <c r="X72">
        <v>44.005338804831545</v>
      </c>
      <c r="Y72">
        <v>0</v>
      </c>
      <c r="Z72">
        <v>2.01070584</v>
      </c>
      <c r="AA72">
        <v>8.6042059999999996</v>
      </c>
      <c r="AB72">
        <v>4.0078511199999989</v>
      </c>
      <c r="AC72">
        <v>2.9691613119999998</v>
      </c>
      <c r="AD72">
        <v>8.3893539599999993</v>
      </c>
      <c r="AE72">
        <v>15.167135380800003</v>
      </c>
      <c r="AF72">
        <v>2.7224999999999997</v>
      </c>
      <c r="AG72">
        <v>6.0289881599999999</v>
      </c>
      <c r="AH72">
        <v>0</v>
      </c>
      <c r="AI72">
        <v>0</v>
      </c>
      <c r="AJ72">
        <v>0</v>
      </c>
      <c r="AK72">
        <v>15.76665</v>
      </c>
      <c r="AL72">
        <v>0</v>
      </c>
      <c r="AM72">
        <v>4.8588992571428564</v>
      </c>
      <c r="AN72">
        <v>0.68867999999999996</v>
      </c>
      <c r="AO72">
        <v>9.4709160000000008</v>
      </c>
      <c r="AP72">
        <v>1.7685485999999999</v>
      </c>
      <c r="AQ72">
        <v>0</v>
      </c>
      <c r="AR72">
        <v>15.241823999999998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21.752207098235033</v>
      </c>
      <c r="BB72">
        <f t="shared" si="1"/>
        <v>627.56740817585978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4.9974618817645604</v>
      </c>
      <c r="L73">
        <v>319.99317315334531</v>
      </c>
      <c r="M73">
        <v>27.613518795263829</v>
      </c>
      <c r="N73">
        <v>36.246660388927829</v>
      </c>
      <c r="O73">
        <v>0</v>
      </c>
      <c r="P73">
        <v>42.739666542888969</v>
      </c>
      <c r="Q73">
        <v>0</v>
      </c>
      <c r="R73">
        <v>0</v>
      </c>
      <c r="S73">
        <v>0</v>
      </c>
      <c r="T73">
        <v>0</v>
      </c>
      <c r="U73">
        <v>64.24230197163611</v>
      </c>
      <c r="V73">
        <v>0</v>
      </c>
      <c r="W73">
        <v>0</v>
      </c>
      <c r="X73">
        <v>44.005338804831545</v>
      </c>
      <c r="Y73">
        <v>0</v>
      </c>
      <c r="Z73">
        <v>2.01070584</v>
      </c>
      <c r="AA73">
        <v>8.6042059999999996</v>
      </c>
      <c r="AB73">
        <v>4.0078511199999989</v>
      </c>
      <c r="AC73">
        <v>2.9691613119999998</v>
      </c>
      <c r="AD73">
        <v>8.3893539599999993</v>
      </c>
      <c r="AE73">
        <v>15.167135380800003</v>
      </c>
      <c r="AF73">
        <v>2.7224999999999997</v>
      </c>
      <c r="AG73">
        <v>6.0289881599999999</v>
      </c>
      <c r="AH73">
        <v>0</v>
      </c>
      <c r="AI73">
        <v>0</v>
      </c>
      <c r="AJ73">
        <v>0</v>
      </c>
      <c r="AK73">
        <v>15.76665</v>
      </c>
      <c r="AL73">
        <v>0</v>
      </c>
      <c r="AM73">
        <v>4.8588992571428564</v>
      </c>
      <c r="AN73">
        <v>0.68867999999999996</v>
      </c>
      <c r="AO73">
        <v>9.4709160000000008</v>
      </c>
      <c r="AP73">
        <v>3.8908069200000002</v>
      </c>
      <c r="AQ73">
        <v>0</v>
      </c>
      <c r="AR73">
        <v>15.241823999999998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21.823304223074864</v>
      </c>
      <c r="BB73">
        <f t="shared" si="1"/>
        <v>629.61861236992615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4.9974637412296348</v>
      </c>
      <c r="L74">
        <v>319.99317315334531</v>
      </c>
      <c r="M74">
        <v>27.613518795263829</v>
      </c>
      <c r="N74">
        <v>36.246660388927829</v>
      </c>
      <c r="O74">
        <v>0</v>
      </c>
      <c r="P74">
        <v>42.739666542888969</v>
      </c>
      <c r="Q74">
        <v>0</v>
      </c>
      <c r="R74">
        <v>0</v>
      </c>
      <c r="S74">
        <v>0</v>
      </c>
      <c r="T74">
        <v>0</v>
      </c>
      <c r="U74">
        <v>64.24230197163611</v>
      </c>
      <c r="V74">
        <v>0</v>
      </c>
      <c r="W74">
        <v>0</v>
      </c>
      <c r="X74">
        <v>44.005338804831545</v>
      </c>
      <c r="Y74">
        <v>0</v>
      </c>
      <c r="Z74">
        <v>2.01070584</v>
      </c>
      <c r="AA74">
        <v>8.6042059999999996</v>
      </c>
      <c r="AB74">
        <v>4.0078511199999989</v>
      </c>
      <c r="AC74">
        <v>2.9691613119999998</v>
      </c>
      <c r="AD74">
        <v>8.3893539599999993</v>
      </c>
      <c r="AE74">
        <v>15.167135380800003</v>
      </c>
      <c r="AF74">
        <v>2.7224999999999997</v>
      </c>
      <c r="AG74">
        <v>6.0289881599999999</v>
      </c>
      <c r="AH74">
        <v>0</v>
      </c>
      <c r="AI74">
        <v>0</v>
      </c>
      <c r="AJ74">
        <v>0</v>
      </c>
      <c r="AK74">
        <v>15.76665</v>
      </c>
      <c r="AL74">
        <v>0</v>
      </c>
      <c r="AM74">
        <v>4.8588992571428564</v>
      </c>
      <c r="AN74">
        <v>0.68867999999999996</v>
      </c>
      <c r="AO74">
        <v>9.4709160000000008</v>
      </c>
      <c r="AP74">
        <v>3.8908069200000002</v>
      </c>
      <c r="AQ74">
        <v>2.1262999999999996</v>
      </c>
      <c r="AR74">
        <v>15.241823999999998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21.894535335296297</v>
      </c>
      <c r="BB74">
        <f t="shared" si="1"/>
        <v>631.67368311716984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4.9974947833084276</v>
      </c>
      <c r="L75">
        <v>399.99327346660607</v>
      </c>
      <c r="M75">
        <v>27.613518795263829</v>
      </c>
      <c r="N75">
        <v>36.246660388927829</v>
      </c>
      <c r="O75">
        <v>0</v>
      </c>
      <c r="P75">
        <v>42.739666542888969</v>
      </c>
      <c r="Q75">
        <v>0</v>
      </c>
      <c r="R75">
        <v>0</v>
      </c>
      <c r="S75">
        <v>0</v>
      </c>
      <c r="T75">
        <v>0</v>
      </c>
      <c r="U75">
        <v>64.24230197163611</v>
      </c>
      <c r="V75">
        <v>0</v>
      </c>
      <c r="W75">
        <v>0</v>
      </c>
      <c r="X75">
        <v>44.005338804831545</v>
      </c>
      <c r="Y75">
        <v>0</v>
      </c>
      <c r="Z75">
        <v>2.01070584</v>
      </c>
      <c r="AA75">
        <v>8.6042059999999996</v>
      </c>
      <c r="AB75">
        <v>4.0078511199999989</v>
      </c>
      <c r="AC75">
        <v>2.9691613119999998</v>
      </c>
      <c r="AD75">
        <v>8.3893539599999993</v>
      </c>
      <c r="AE75">
        <v>15.167135380800003</v>
      </c>
      <c r="AF75">
        <v>2.7224999999999997</v>
      </c>
      <c r="AG75">
        <v>6.0289881599999999</v>
      </c>
      <c r="AH75">
        <v>5.8107919999999993</v>
      </c>
      <c r="AI75">
        <v>0</v>
      </c>
      <c r="AJ75">
        <v>0</v>
      </c>
      <c r="AK75">
        <v>15.76665</v>
      </c>
      <c r="AL75">
        <v>0</v>
      </c>
      <c r="AM75">
        <v>4.8588992571428564</v>
      </c>
      <c r="AN75">
        <v>0.68867999999999996</v>
      </c>
      <c r="AO75">
        <v>9.4709160000000008</v>
      </c>
      <c r="AP75">
        <v>2.3580647999999997</v>
      </c>
      <c r="AQ75">
        <v>4.5618800000000004</v>
      </c>
      <c r="AR75">
        <v>15.241823999999998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24.799525751114558</v>
      </c>
      <c r="BB75">
        <f t="shared" si="1"/>
        <v>715.48245393669106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10.759499999999999</v>
      </c>
      <c r="K76">
        <v>9.4052473509255243</v>
      </c>
      <c r="L76">
        <v>578.49009631225454</v>
      </c>
      <c r="M76">
        <v>27.613518795263829</v>
      </c>
      <c r="N76">
        <v>36.246660388927829</v>
      </c>
      <c r="O76">
        <v>0</v>
      </c>
      <c r="P76">
        <v>42.739666542888969</v>
      </c>
      <c r="Q76">
        <v>4.7206242614379068</v>
      </c>
      <c r="R76">
        <v>12.993729265316084</v>
      </c>
      <c r="S76">
        <v>7.998800787091696</v>
      </c>
      <c r="T76">
        <v>0</v>
      </c>
      <c r="U76">
        <v>64.24230197163611</v>
      </c>
      <c r="V76">
        <v>6.0003047232097506</v>
      </c>
      <c r="W76">
        <v>10.000753372577876</v>
      </c>
      <c r="X76">
        <v>44.005338804831545</v>
      </c>
      <c r="Y76">
        <v>0</v>
      </c>
      <c r="Z76">
        <v>2.01070584</v>
      </c>
      <c r="AA76">
        <v>8.6042059999999996</v>
      </c>
      <c r="AB76">
        <v>4.0078511199999989</v>
      </c>
      <c r="AC76">
        <v>2.9691613119999998</v>
      </c>
      <c r="AD76">
        <v>8.3893539599999993</v>
      </c>
      <c r="AE76">
        <v>15.167135380800003</v>
      </c>
      <c r="AF76">
        <v>2.7224999999999997</v>
      </c>
      <c r="AG76">
        <v>6.0289881599999999</v>
      </c>
      <c r="AH76">
        <v>13.074281999999998</v>
      </c>
      <c r="AI76">
        <v>0</v>
      </c>
      <c r="AJ76">
        <v>0</v>
      </c>
      <c r="AK76">
        <v>15.76665</v>
      </c>
      <c r="AL76">
        <v>0</v>
      </c>
      <c r="AM76">
        <v>4.8588992571428564</v>
      </c>
      <c r="AN76">
        <v>0.68867999999999996</v>
      </c>
      <c r="AO76">
        <v>9.4709160000000008</v>
      </c>
      <c r="AP76">
        <v>2.3580647999999997</v>
      </c>
      <c r="AQ76">
        <v>4.5618800000000004</v>
      </c>
      <c r="AR76">
        <v>15.241823999999998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32.860945962255663</v>
      </c>
      <c r="BB76">
        <f t="shared" si="1"/>
        <v>948.06281154844885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10.759499999999999</v>
      </c>
      <c r="K77">
        <v>9.4052473509255243</v>
      </c>
      <c r="L77">
        <v>578.49009631225454</v>
      </c>
      <c r="M77">
        <v>27.613518795263829</v>
      </c>
      <c r="N77">
        <v>36.246660388927829</v>
      </c>
      <c r="O77">
        <v>0</v>
      </c>
      <c r="P77">
        <v>42.739666542888969</v>
      </c>
      <c r="Q77">
        <v>5.0003419753086416</v>
      </c>
      <c r="R77">
        <v>12.993729265316084</v>
      </c>
      <c r="S77">
        <v>7.998800787091696</v>
      </c>
      <c r="T77">
        <v>0</v>
      </c>
      <c r="U77">
        <v>64.24230197163611</v>
      </c>
      <c r="V77">
        <v>6.0003047232097506</v>
      </c>
      <c r="W77">
        <v>10.000753372577876</v>
      </c>
      <c r="X77">
        <v>44.005338804831545</v>
      </c>
      <c r="Y77">
        <v>0</v>
      </c>
      <c r="Z77">
        <v>2.01070584</v>
      </c>
      <c r="AA77">
        <v>12.931030944</v>
      </c>
      <c r="AB77">
        <v>4.0078511199999989</v>
      </c>
      <c r="AC77">
        <v>2.9691613119999998</v>
      </c>
      <c r="AD77">
        <v>8.3893539599999993</v>
      </c>
      <c r="AE77">
        <v>15.167135380800003</v>
      </c>
      <c r="AF77">
        <v>2.7224999999999997</v>
      </c>
      <c r="AG77">
        <v>8.71581984</v>
      </c>
      <c r="AH77">
        <v>23.243167999999997</v>
      </c>
      <c r="AI77">
        <v>0</v>
      </c>
      <c r="AJ77">
        <v>0</v>
      </c>
      <c r="AK77">
        <v>15.76665</v>
      </c>
      <c r="AL77">
        <v>0</v>
      </c>
      <c r="AM77">
        <v>4.8588992571428564</v>
      </c>
      <c r="AN77">
        <v>0.68867999999999996</v>
      </c>
      <c r="AO77">
        <v>9.4709160000000008</v>
      </c>
      <c r="AP77">
        <v>2.3580647999999997</v>
      </c>
      <c r="AQ77">
        <v>6.8428199999999997</v>
      </c>
      <c r="AR77">
        <v>15.241823999999998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33.522343556938019</v>
      </c>
      <c r="BB77">
        <f t="shared" si="1"/>
        <v>967.14461429163703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10.759499999999999</v>
      </c>
      <c r="K78">
        <v>9.4052473509255243</v>
      </c>
      <c r="L78">
        <v>578.49140300027398</v>
      </c>
      <c r="M78">
        <v>27.613518795263829</v>
      </c>
      <c r="N78">
        <v>36.246660388927829</v>
      </c>
      <c r="O78">
        <v>0</v>
      </c>
      <c r="P78">
        <v>42.739666542888969</v>
      </c>
      <c r="Q78">
        <v>5.0028941011235952</v>
      </c>
      <c r="R78">
        <v>12.99585441880714</v>
      </c>
      <c r="S78">
        <v>7.9982380717804356</v>
      </c>
      <c r="T78">
        <v>0</v>
      </c>
      <c r="U78">
        <v>64.24230197163611</v>
      </c>
      <c r="V78">
        <v>5.9999375573921023</v>
      </c>
      <c r="W78">
        <v>10.000753372577876</v>
      </c>
      <c r="X78">
        <v>44.005338804831545</v>
      </c>
      <c r="Y78">
        <v>0</v>
      </c>
      <c r="Z78">
        <v>2.01070584</v>
      </c>
      <c r="AA78">
        <v>12.931030944</v>
      </c>
      <c r="AB78">
        <v>8.0811365439999978</v>
      </c>
      <c r="AC78">
        <v>5.9383226239999995</v>
      </c>
      <c r="AD78">
        <v>8.3893539599999993</v>
      </c>
      <c r="AE78">
        <v>15.167135380800003</v>
      </c>
      <c r="AF78">
        <v>2.7224999999999997</v>
      </c>
      <c r="AG78">
        <v>8.71581984</v>
      </c>
      <c r="AH78">
        <v>31.959356000000003</v>
      </c>
      <c r="AI78">
        <v>0.78111279999999983</v>
      </c>
      <c r="AJ78">
        <v>0</v>
      </c>
      <c r="AK78">
        <v>15.76665</v>
      </c>
      <c r="AL78">
        <v>0</v>
      </c>
      <c r="AM78">
        <v>4.8588992571428564</v>
      </c>
      <c r="AN78">
        <v>0.68867999999999996</v>
      </c>
      <c r="AO78">
        <v>9.4709160000000008</v>
      </c>
      <c r="AP78">
        <v>2.3580647999999997</v>
      </c>
      <c r="AQ78">
        <v>6.8428199999999997</v>
      </c>
      <c r="AR78">
        <v>15.241823999999998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34.076593924034462</v>
      </c>
      <c r="BB78">
        <f t="shared" si="1"/>
        <v>983.13516554673686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10.759499999999999</v>
      </c>
      <c r="K79">
        <v>9.4052473509255243</v>
      </c>
      <c r="L79">
        <v>578.49140300027398</v>
      </c>
      <c r="M79">
        <v>27.613518795263829</v>
      </c>
      <c r="N79">
        <v>36.246660388927829</v>
      </c>
      <c r="O79">
        <v>0</v>
      </c>
      <c r="P79">
        <v>42.739666542888969</v>
      </c>
      <c r="Q79">
        <v>5.0028941011235952</v>
      </c>
      <c r="R79">
        <v>12.99585441880714</v>
      </c>
      <c r="S79">
        <v>7.9982380717804356</v>
      </c>
      <c r="T79">
        <v>0</v>
      </c>
      <c r="U79">
        <v>64.24230197163611</v>
      </c>
      <c r="V79">
        <v>5.9999375573921023</v>
      </c>
      <c r="W79">
        <v>10.000753372577876</v>
      </c>
      <c r="X79">
        <v>44.005338804831545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3.0854999999999997</v>
      </c>
      <c r="AG79">
        <v>8.71581984</v>
      </c>
      <c r="AH79">
        <v>43.057968720000005</v>
      </c>
      <c r="AI79">
        <v>1.5622255999999997</v>
      </c>
      <c r="AJ79">
        <v>0</v>
      </c>
      <c r="AK79">
        <v>15.76665</v>
      </c>
      <c r="AL79">
        <v>0</v>
      </c>
      <c r="AM79">
        <v>4.8588992571428564</v>
      </c>
      <c r="AN79">
        <v>0.68867999999999996</v>
      </c>
      <c r="AO79">
        <v>9.4709160000000008</v>
      </c>
      <c r="AP79">
        <v>1.7685485999999999</v>
      </c>
      <c r="AQ79">
        <v>9.1237600000000008</v>
      </c>
      <c r="AR79">
        <v>15.241823999999998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35.008271274275437</v>
      </c>
      <c r="BB79">
        <f t="shared" si="1"/>
        <v>1010.0147439388965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10.759499999999999</v>
      </c>
      <c r="K80">
        <v>9.4052473509255243</v>
      </c>
      <c r="L80">
        <v>578.49140300027398</v>
      </c>
      <c r="M80">
        <v>27.613518795263829</v>
      </c>
      <c r="N80">
        <v>36.246660388927829</v>
      </c>
      <c r="O80">
        <v>0</v>
      </c>
      <c r="P80">
        <v>42.739666542888969</v>
      </c>
      <c r="Q80">
        <v>5.0028941011235952</v>
      </c>
      <c r="R80">
        <v>12.99585441880714</v>
      </c>
      <c r="S80">
        <v>7.9982380717804356</v>
      </c>
      <c r="T80">
        <v>0</v>
      </c>
      <c r="U80">
        <v>64.24230197163611</v>
      </c>
      <c r="V80">
        <v>5.9999375573921023</v>
      </c>
      <c r="W80">
        <v>10.000753372577876</v>
      </c>
      <c r="X80">
        <v>44.005338804831545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3.0854999999999997</v>
      </c>
      <c r="AG80">
        <v>8.71581984</v>
      </c>
      <c r="AH80">
        <v>43.057968720000005</v>
      </c>
      <c r="AI80">
        <v>10.154466399999999</v>
      </c>
      <c r="AJ80">
        <v>0</v>
      </c>
      <c r="AK80">
        <v>15.76665</v>
      </c>
      <c r="AL80">
        <v>0</v>
      </c>
      <c r="AM80">
        <v>4.8588992571428564</v>
      </c>
      <c r="AN80">
        <v>0.68867999999999996</v>
      </c>
      <c r="AO80">
        <v>9.4709160000000008</v>
      </c>
      <c r="AP80">
        <v>1.7685485999999999</v>
      </c>
      <c r="AQ80">
        <v>9.1237600000000008</v>
      </c>
      <c r="AR80">
        <v>15.241823999999998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35.296111341075438</v>
      </c>
      <c r="BB80">
        <f t="shared" si="1"/>
        <v>1018.3191446720964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10.759499999999999</v>
      </c>
      <c r="K81">
        <v>9.4052473509255243</v>
      </c>
      <c r="L81">
        <v>578.49009631225454</v>
      </c>
      <c r="M81">
        <v>27.613518795263829</v>
      </c>
      <c r="N81">
        <v>36.246660388927829</v>
      </c>
      <c r="O81">
        <v>0</v>
      </c>
      <c r="P81">
        <v>42.739666542888969</v>
      </c>
      <c r="Q81">
        <v>5.0003419753086416</v>
      </c>
      <c r="R81">
        <v>12.993729265316084</v>
      </c>
      <c r="S81">
        <v>7.998800787091696</v>
      </c>
      <c r="T81">
        <v>0</v>
      </c>
      <c r="U81">
        <v>64.24230197163611</v>
      </c>
      <c r="V81">
        <v>6.0003047232097506</v>
      </c>
      <c r="W81">
        <v>10.000753372577876</v>
      </c>
      <c r="X81">
        <v>44.005338804831545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3.0854999999999997</v>
      </c>
      <c r="AG81">
        <v>8.71581984</v>
      </c>
      <c r="AH81">
        <v>43.057968720000005</v>
      </c>
      <c r="AI81">
        <v>10.154466399999999</v>
      </c>
      <c r="AJ81">
        <v>0</v>
      </c>
      <c r="AK81">
        <v>15.76665</v>
      </c>
      <c r="AL81">
        <v>0</v>
      </c>
      <c r="AM81">
        <v>4.8588992571428564</v>
      </c>
      <c r="AN81">
        <v>0.68867999999999996</v>
      </c>
      <c r="AO81">
        <v>9.4709160000000008</v>
      </c>
      <c r="AP81">
        <v>1.7685485999999999</v>
      </c>
      <c r="AQ81">
        <v>9.1237600000000008</v>
      </c>
      <c r="AR81">
        <v>15.241823999999998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35.295942387578982</v>
      </c>
      <c r="BB81">
        <f t="shared" si="1"/>
        <v>1018.3142595393964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10.759499999999999</v>
      </c>
      <c r="K82">
        <v>9.4052473509255243</v>
      </c>
      <c r="L82">
        <v>578.49009631225454</v>
      </c>
      <c r="M82">
        <v>27.613518795263829</v>
      </c>
      <c r="N82">
        <v>36.246660388927829</v>
      </c>
      <c r="O82">
        <v>0</v>
      </c>
      <c r="P82">
        <v>42.739666542888969</v>
      </c>
      <c r="Q82">
        <v>5.0003419753086416</v>
      </c>
      <c r="R82">
        <v>12.993729265316084</v>
      </c>
      <c r="S82">
        <v>7.998800787091696</v>
      </c>
      <c r="T82">
        <v>0</v>
      </c>
      <c r="U82">
        <v>64.24230197163611</v>
      </c>
      <c r="V82">
        <v>6.0003047232097506</v>
      </c>
      <c r="W82">
        <v>10.000753372577876</v>
      </c>
      <c r="X82">
        <v>44.005338804831545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3.0854999999999997</v>
      </c>
      <c r="AG82">
        <v>8.71581984</v>
      </c>
      <c r="AH82">
        <v>43.057968720000005</v>
      </c>
      <c r="AI82">
        <v>10.154466399999999</v>
      </c>
      <c r="AJ82">
        <v>0</v>
      </c>
      <c r="AK82">
        <v>15.76665</v>
      </c>
      <c r="AL82">
        <v>0</v>
      </c>
      <c r="AM82">
        <v>4.8588992571428564</v>
      </c>
      <c r="AN82">
        <v>0.68867999999999996</v>
      </c>
      <c r="AO82">
        <v>9.4709160000000008</v>
      </c>
      <c r="AP82">
        <v>1.7685485999999999</v>
      </c>
      <c r="AQ82">
        <v>9.1237600000000008</v>
      </c>
      <c r="AR82">
        <v>15.241823999999998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35.295942387578982</v>
      </c>
      <c r="BB82">
        <f t="shared" si="1"/>
        <v>1018.3142595393964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10.759499999999999</v>
      </c>
      <c r="K83">
        <v>9.4052473509255243</v>
      </c>
      <c r="L83">
        <v>578.49009631225454</v>
      </c>
      <c r="M83">
        <v>27.613518795263829</v>
      </c>
      <c r="N83">
        <v>36.246660388927829</v>
      </c>
      <c r="O83">
        <v>0</v>
      </c>
      <c r="P83">
        <v>42.739666542888969</v>
      </c>
      <c r="Q83">
        <v>5.0003419753086416</v>
      </c>
      <c r="R83">
        <v>12.993729265316084</v>
      </c>
      <c r="S83">
        <v>7.998800787091696</v>
      </c>
      <c r="T83">
        <v>0</v>
      </c>
      <c r="U83">
        <v>64.24230197163611</v>
      </c>
      <c r="V83">
        <v>6.0003047232097506</v>
      </c>
      <c r="W83">
        <v>10.000753372577876</v>
      </c>
      <c r="X83">
        <v>44.005338804831545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3.0854999999999997</v>
      </c>
      <c r="AG83">
        <v>8.71581984</v>
      </c>
      <c r="AH83">
        <v>43.057968720000005</v>
      </c>
      <c r="AI83">
        <v>10.154466399999999</v>
      </c>
      <c r="AJ83">
        <v>0</v>
      </c>
      <c r="AK83">
        <v>15.76665</v>
      </c>
      <c r="AL83">
        <v>0</v>
      </c>
      <c r="AM83">
        <v>4.8588992571428564</v>
      </c>
      <c r="AN83">
        <v>0.68867999999999996</v>
      </c>
      <c r="AO83">
        <v>9.4709160000000008</v>
      </c>
      <c r="AP83">
        <v>1.7685485999999999</v>
      </c>
      <c r="AQ83">
        <v>9.1237600000000008</v>
      </c>
      <c r="AR83">
        <v>15.241823999999998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35.295942387578982</v>
      </c>
      <c r="BB83">
        <f t="shared" si="1"/>
        <v>1018.3142595393964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10.759499999999999</v>
      </c>
      <c r="K84">
        <v>9.4052473509255243</v>
      </c>
      <c r="L84">
        <v>578.49009631225454</v>
      </c>
      <c r="M84">
        <v>27.613518795263829</v>
      </c>
      <c r="N84">
        <v>36.246660388927829</v>
      </c>
      <c r="O84">
        <v>0</v>
      </c>
      <c r="P84">
        <v>42.739666542888969</v>
      </c>
      <c r="Q84">
        <v>5.0003419753086416</v>
      </c>
      <c r="R84">
        <v>12.993729265316084</v>
      </c>
      <c r="S84">
        <v>7.998800787091696</v>
      </c>
      <c r="T84">
        <v>0</v>
      </c>
      <c r="U84">
        <v>64.24230197163611</v>
      </c>
      <c r="V84">
        <v>6.0003047232097506</v>
      </c>
      <c r="W84">
        <v>10.000753372577876</v>
      </c>
      <c r="X84">
        <v>44.005338804831545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3.0854999999999997</v>
      </c>
      <c r="AG84">
        <v>8.71581984</v>
      </c>
      <c r="AH84">
        <v>43.057968720000005</v>
      </c>
      <c r="AI84">
        <v>10.154466399999999</v>
      </c>
      <c r="AJ84">
        <v>0</v>
      </c>
      <c r="AK84">
        <v>15.76665</v>
      </c>
      <c r="AL84">
        <v>0</v>
      </c>
      <c r="AM84">
        <v>4.8588992571428564</v>
      </c>
      <c r="AN84">
        <v>0.68867999999999996</v>
      </c>
      <c r="AO84">
        <v>9.4709160000000008</v>
      </c>
      <c r="AP84">
        <v>1.7685485999999999</v>
      </c>
      <c r="AQ84">
        <v>9.1237600000000008</v>
      </c>
      <c r="AR84">
        <v>15.241823999999998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35.295942387578982</v>
      </c>
      <c r="BB84">
        <f t="shared" si="1"/>
        <v>1018.3142595393964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9.7456240384615374</v>
      </c>
      <c r="K85">
        <v>9.4052473509255243</v>
      </c>
      <c r="L85">
        <v>578.49009631225454</v>
      </c>
      <c r="M85">
        <v>27.613518795263829</v>
      </c>
      <c r="N85">
        <v>36.246660388927829</v>
      </c>
      <c r="O85">
        <v>0</v>
      </c>
      <c r="P85">
        <v>42.739666542888969</v>
      </c>
      <c r="Q85">
        <v>5.0003419753086416</v>
      </c>
      <c r="R85">
        <v>12.993729265316084</v>
      </c>
      <c r="S85">
        <v>7.998800787091696</v>
      </c>
      <c r="T85">
        <v>0</v>
      </c>
      <c r="U85">
        <v>64.24230197163611</v>
      </c>
      <c r="V85">
        <v>6.0003047232097506</v>
      </c>
      <c r="W85">
        <v>10.000753372577876</v>
      </c>
      <c r="X85">
        <v>44.005338804831545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3.0854999999999997</v>
      </c>
      <c r="AG85">
        <v>8.71581984</v>
      </c>
      <c r="AH85">
        <v>43.057968720000005</v>
      </c>
      <c r="AI85">
        <v>10.154466399999999</v>
      </c>
      <c r="AJ85">
        <v>0</v>
      </c>
      <c r="AK85">
        <v>15.76665</v>
      </c>
      <c r="AL85">
        <v>0</v>
      </c>
      <c r="AM85">
        <v>4.8588992571428564</v>
      </c>
      <c r="AN85">
        <v>0.68867999999999996</v>
      </c>
      <c r="AO85">
        <v>9.4709160000000008</v>
      </c>
      <c r="AP85">
        <v>1.7685485999999999</v>
      </c>
      <c r="AQ85">
        <v>9.1237600000000008</v>
      </c>
      <c r="AR85">
        <v>15.241823999999998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35.261977566425138</v>
      </c>
      <c r="BB85">
        <f t="shared" si="1"/>
        <v>1017.3343483990117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9.7456240384615374</v>
      </c>
      <c r="K86">
        <v>9.4052473509255243</v>
      </c>
      <c r="L86">
        <v>578.49009631225454</v>
      </c>
      <c r="M86">
        <v>27.613518795263829</v>
      </c>
      <c r="N86">
        <v>36.246660388927829</v>
      </c>
      <c r="O86">
        <v>0</v>
      </c>
      <c r="P86">
        <v>42.739666542888969</v>
      </c>
      <c r="Q86">
        <v>5.0003419753086416</v>
      </c>
      <c r="R86">
        <v>12.993729265316084</v>
      </c>
      <c r="S86">
        <v>7.998800787091696</v>
      </c>
      <c r="T86">
        <v>0</v>
      </c>
      <c r="U86">
        <v>64.24230197163611</v>
      </c>
      <c r="V86">
        <v>6.0003047232097506</v>
      </c>
      <c r="W86">
        <v>10.000753372577876</v>
      </c>
      <c r="X86">
        <v>44.005338804831545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3.0854999999999997</v>
      </c>
      <c r="AG86">
        <v>8.71581984</v>
      </c>
      <c r="AH86">
        <v>43.057968720000005</v>
      </c>
      <c r="AI86">
        <v>1.5622255999999997</v>
      </c>
      <c r="AJ86">
        <v>0</v>
      </c>
      <c r="AK86">
        <v>15.76665</v>
      </c>
      <c r="AL86">
        <v>0</v>
      </c>
      <c r="AM86">
        <v>4.8588992571428564</v>
      </c>
      <c r="AN86">
        <v>0.68867999999999996</v>
      </c>
      <c r="AO86">
        <v>9.4709160000000008</v>
      </c>
      <c r="AP86">
        <v>1.7685485999999999</v>
      </c>
      <c r="AQ86">
        <v>9.1237600000000008</v>
      </c>
      <c r="AR86">
        <v>15.241823999999998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34.974137499625137</v>
      </c>
      <c r="BB86">
        <f t="shared" si="1"/>
        <v>1009.0299476658117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9.7456240384615374</v>
      </c>
      <c r="K87">
        <v>9.4052158397458854</v>
      </c>
      <c r="L87">
        <v>578.49009631225454</v>
      </c>
      <c r="M87">
        <v>27.613518795263829</v>
      </c>
      <c r="N87">
        <v>36.246660388927829</v>
      </c>
      <c r="O87">
        <v>0</v>
      </c>
      <c r="P87">
        <v>42.739666542888969</v>
      </c>
      <c r="Q87">
        <v>5.0003419753086416</v>
      </c>
      <c r="R87">
        <v>12.993729265316084</v>
      </c>
      <c r="S87">
        <v>7.998800787091696</v>
      </c>
      <c r="T87">
        <v>0</v>
      </c>
      <c r="U87">
        <v>64.24230197163611</v>
      </c>
      <c r="V87">
        <v>6.0003047232097506</v>
      </c>
      <c r="W87">
        <v>10.000753372577876</v>
      </c>
      <c r="X87">
        <v>44.005338804831545</v>
      </c>
      <c r="Y87">
        <v>0</v>
      </c>
      <c r="Z87">
        <v>0.67496000000000012</v>
      </c>
      <c r="AA87">
        <v>12.931030944</v>
      </c>
      <c r="AB87">
        <v>8.0811365439999978</v>
      </c>
      <c r="AC87">
        <v>5.9383226239999995</v>
      </c>
      <c r="AD87">
        <v>5.5929026400000001</v>
      </c>
      <c r="AE87">
        <v>15.167135380800003</v>
      </c>
      <c r="AF87">
        <v>2.7224999999999997</v>
      </c>
      <c r="AG87">
        <v>8.71581984</v>
      </c>
      <c r="AH87">
        <v>36.317449999999994</v>
      </c>
      <c r="AI87">
        <v>0.78111279999999983</v>
      </c>
      <c r="AJ87">
        <v>0</v>
      </c>
      <c r="AK87">
        <v>15.76665</v>
      </c>
      <c r="AL87">
        <v>0</v>
      </c>
      <c r="AM87">
        <v>4.8588992571428564</v>
      </c>
      <c r="AN87">
        <v>0.68867999999999996</v>
      </c>
      <c r="AO87">
        <v>9.4709160000000008</v>
      </c>
      <c r="AP87">
        <v>1.5720432</v>
      </c>
      <c r="AQ87">
        <v>9.1237600000000008</v>
      </c>
      <c r="AR87">
        <v>15.241823999999998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34.100106389086527</v>
      </c>
      <c r="BB87">
        <f t="shared" si="1"/>
        <v>983.81350676277054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9.7456240384615374</v>
      </c>
      <c r="K88">
        <v>9.4052001374214331</v>
      </c>
      <c r="L88">
        <v>578.49009631225454</v>
      </c>
      <c r="M88">
        <v>27.613518795263829</v>
      </c>
      <c r="N88">
        <v>36.246660388927829</v>
      </c>
      <c r="O88">
        <v>0</v>
      </c>
      <c r="P88">
        <v>42.739666542888969</v>
      </c>
      <c r="Q88">
        <v>5.0003419753086416</v>
      </c>
      <c r="R88">
        <v>12.993729265316084</v>
      </c>
      <c r="S88">
        <v>7.998800787091696</v>
      </c>
      <c r="T88">
        <v>0</v>
      </c>
      <c r="U88">
        <v>64.24230197163611</v>
      </c>
      <c r="V88">
        <v>6.0003047232097506</v>
      </c>
      <c r="W88">
        <v>10.000753372577876</v>
      </c>
      <c r="X88">
        <v>44.005338804831545</v>
      </c>
      <c r="Y88">
        <v>0</v>
      </c>
      <c r="Z88">
        <v>0.67496000000000012</v>
      </c>
      <c r="AA88">
        <v>12.931030944</v>
      </c>
      <c r="AB88">
        <v>8.0811365439999978</v>
      </c>
      <c r="AC88">
        <v>5.9383226239999995</v>
      </c>
      <c r="AD88">
        <v>5.5929026400000001</v>
      </c>
      <c r="AE88">
        <v>15.167135380800003</v>
      </c>
      <c r="AF88">
        <v>2.7224999999999997</v>
      </c>
      <c r="AG88">
        <v>8.71581984</v>
      </c>
      <c r="AH88">
        <v>39.222845999999997</v>
      </c>
      <c r="AI88">
        <v>0</v>
      </c>
      <c r="AJ88">
        <v>0</v>
      </c>
      <c r="AK88">
        <v>15.76665</v>
      </c>
      <c r="AL88">
        <v>0</v>
      </c>
      <c r="AM88">
        <v>4.8588992571428564</v>
      </c>
      <c r="AN88">
        <v>0.68867999999999996</v>
      </c>
      <c r="AO88">
        <v>9.4709160000000008</v>
      </c>
      <c r="AP88">
        <v>1.5720432</v>
      </c>
      <c r="AQ88">
        <v>9.1237600000000008</v>
      </c>
      <c r="AR88">
        <v>15.241823999999998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34.171269657008146</v>
      </c>
      <c r="BB88">
        <f t="shared" si="1"/>
        <v>985.86661099252444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9.7456240384615374</v>
      </c>
      <c r="K89">
        <v>9.4052236889245773</v>
      </c>
      <c r="L89">
        <v>578.49009631225454</v>
      </c>
      <c r="M89">
        <v>27.613518795263829</v>
      </c>
      <c r="N89">
        <v>36.246660388927829</v>
      </c>
      <c r="O89">
        <v>0</v>
      </c>
      <c r="P89">
        <v>42.739666542888969</v>
      </c>
      <c r="Q89">
        <v>5.0003419753086416</v>
      </c>
      <c r="R89">
        <v>12.993729265316084</v>
      </c>
      <c r="S89">
        <v>7.998800787091696</v>
      </c>
      <c r="T89">
        <v>0</v>
      </c>
      <c r="U89">
        <v>64.24230197163611</v>
      </c>
      <c r="V89">
        <v>6.0003047232097506</v>
      </c>
      <c r="W89">
        <v>10.000753372577876</v>
      </c>
      <c r="X89">
        <v>44.005338804831545</v>
      </c>
      <c r="Y89">
        <v>0</v>
      </c>
      <c r="Z89">
        <v>0.67496000000000012</v>
      </c>
      <c r="AA89">
        <v>12.931030944</v>
      </c>
      <c r="AB89">
        <v>8.0811365439999978</v>
      </c>
      <c r="AC89">
        <v>5.9383226239999995</v>
      </c>
      <c r="AD89">
        <v>5.5929026400000001</v>
      </c>
      <c r="AE89">
        <v>15.167135380800003</v>
      </c>
      <c r="AF89">
        <v>2.7224999999999997</v>
      </c>
      <c r="AG89">
        <v>8.71581984</v>
      </c>
      <c r="AH89">
        <v>39.222845999999997</v>
      </c>
      <c r="AI89">
        <v>0</v>
      </c>
      <c r="AJ89">
        <v>0</v>
      </c>
      <c r="AK89">
        <v>15.76665</v>
      </c>
      <c r="AL89">
        <v>0</v>
      </c>
      <c r="AM89">
        <v>4.8588992571428564</v>
      </c>
      <c r="AN89">
        <v>0.68867999999999996</v>
      </c>
      <c r="AO89">
        <v>7.6669320000000001</v>
      </c>
      <c r="AP89">
        <v>1.5720432</v>
      </c>
      <c r="AQ89">
        <v>9.1237600000000008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34.11083698260007</v>
      </c>
      <c r="BB89">
        <f t="shared" si="1"/>
        <v>984.12308321843568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9.7456240384615374</v>
      </c>
      <c r="K90">
        <v>9.4051577763304817</v>
      </c>
      <c r="L90">
        <v>578.49009631225454</v>
      </c>
      <c r="M90">
        <v>27.613518795263829</v>
      </c>
      <c r="N90">
        <v>36.246660388927829</v>
      </c>
      <c r="O90">
        <v>0</v>
      </c>
      <c r="P90">
        <v>42.739666542888969</v>
      </c>
      <c r="Q90">
        <v>5.0003419753086416</v>
      </c>
      <c r="R90">
        <v>12.993729265316084</v>
      </c>
      <c r="S90">
        <v>7.998800787091696</v>
      </c>
      <c r="T90">
        <v>0</v>
      </c>
      <c r="U90">
        <v>64.24230197163611</v>
      </c>
      <c r="V90">
        <v>6.0003047232097506</v>
      </c>
      <c r="W90">
        <v>10.000753372577876</v>
      </c>
      <c r="X90">
        <v>44.005338804831545</v>
      </c>
      <c r="Y90">
        <v>0</v>
      </c>
      <c r="Z90">
        <v>0.67496000000000012</v>
      </c>
      <c r="AA90">
        <v>12.931030944</v>
      </c>
      <c r="AB90">
        <v>8.0811365439999978</v>
      </c>
      <c r="AC90">
        <v>5.9383226239999995</v>
      </c>
      <c r="AD90">
        <v>5.5929026400000001</v>
      </c>
      <c r="AE90">
        <v>15.167135380800003</v>
      </c>
      <c r="AF90">
        <v>2.7224999999999997</v>
      </c>
      <c r="AG90">
        <v>8.71581984</v>
      </c>
      <c r="AH90">
        <v>39.222845999999997</v>
      </c>
      <c r="AI90">
        <v>0</v>
      </c>
      <c r="AJ90">
        <v>0</v>
      </c>
      <c r="AK90">
        <v>15.76665</v>
      </c>
      <c r="AL90">
        <v>0</v>
      </c>
      <c r="AM90">
        <v>4.8588992571428564</v>
      </c>
      <c r="AN90">
        <v>0.68867999999999996</v>
      </c>
      <c r="AO90">
        <v>7.6669320000000001</v>
      </c>
      <c r="AP90">
        <v>1.5720432</v>
      </c>
      <c r="AQ90">
        <v>9.1237600000000008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34.110834775158743</v>
      </c>
      <c r="BB90">
        <f t="shared" si="1"/>
        <v>984.12301951328288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9.4156999999999993</v>
      </c>
      <c r="K91">
        <v>9.4053608635248676</v>
      </c>
      <c r="L91">
        <v>578.49009631225454</v>
      </c>
      <c r="M91">
        <v>27.613518795263829</v>
      </c>
      <c r="N91">
        <v>36.246660388927829</v>
      </c>
      <c r="O91">
        <v>0</v>
      </c>
      <c r="P91">
        <v>42.739666542888969</v>
      </c>
      <c r="Q91">
        <v>5.0003419753086416</v>
      </c>
      <c r="R91">
        <v>12.993729265316084</v>
      </c>
      <c r="S91">
        <v>7.998800787091696</v>
      </c>
      <c r="T91">
        <v>0</v>
      </c>
      <c r="U91">
        <v>64.24230197163611</v>
      </c>
      <c r="V91">
        <v>6.0003047232097506</v>
      </c>
      <c r="W91">
        <v>10.000753372577876</v>
      </c>
      <c r="X91">
        <v>44.005338804831545</v>
      </c>
      <c r="Y91">
        <v>0</v>
      </c>
      <c r="Z91">
        <v>4.04976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3.0854999999999997</v>
      </c>
      <c r="AG91">
        <v>8.71581984</v>
      </c>
      <c r="AH91">
        <v>36.317449999999994</v>
      </c>
      <c r="AI91">
        <v>0</v>
      </c>
      <c r="AJ91">
        <v>0</v>
      </c>
      <c r="AK91">
        <v>15.76665</v>
      </c>
      <c r="AL91">
        <v>0</v>
      </c>
      <c r="AM91">
        <v>4.8588992571428564</v>
      </c>
      <c r="AN91">
        <v>0.68867999999999996</v>
      </c>
      <c r="AO91">
        <v>7.6669320000000001</v>
      </c>
      <c r="AP91">
        <v>1.5720432</v>
      </c>
      <c r="AQ91">
        <v>9.1237600000000008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34.551521525788509</v>
      </c>
      <c r="BB91">
        <f t="shared" si="1"/>
        <v>996.83716187378604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9.4156999999999993</v>
      </c>
      <c r="K92">
        <v>9.4052704920853412</v>
      </c>
      <c r="L92">
        <v>578.49009631225454</v>
      </c>
      <c r="M92">
        <v>27.613518795263829</v>
      </c>
      <c r="N92">
        <v>36.246660388927829</v>
      </c>
      <c r="O92">
        <v>0</v>
      </c>
      <c r="P92">
        <v>42.739666542888969</v>
      </c>
      <c r="Q92">
        <v>5.0003419753086416</v>
      </c>
      <c r="R92">
        <v>12.993729265316084</v>
      </c>
      <c r="S92">
        <v>7.998800787091696</v>
      </c>
      <c r="T92">
        <v>0</v>
      </c>
      <c r="U92">
        <v>64.24230197163611</v>
      </c>
      <c r="V92">
        <v>6.0003047232097506</v>
      </c>
      <c r="W92">
        <v>10.000753372577876</v>
      </c>
      <c r="X92">
        <v>44.005338804831545</v>
      </c>
      <c r="Y92">
        <v>0</v>
      </c>
      <c r="Z92">
        <v>4.04976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3.0854999999999997</v>
      </c>
      <c r="AG92">
        <v>8.71581984</v>
      </c>
      <c r="AH92">
        <v>36.317449999999994</v>
      </c>
      <c r="AI92">
        <v>0</v>
      </c>
      <c r="AJ92">
        <v>0</v>
      </c>
      <c r="AK92">
        <v>15.76665</v>
      </c>
      <c r="AL92">
        <v>0</v>
      </c>
      <c r="AM92">
        <v>4.8588992571428564</v>
      </c>
      <c r="AN92">
        <v>0.68867999999999996</v>
      </c>
      <c r="AO92">
        <v>7.6669320000000001</v>
      </c>
      <c r="AP92">
        <v>1.5720432</v>
      </c>
      <c r="AQ92">
        <v>9.1237600000000008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34.551518499169283</v>
      </c>
      <c r="BB92">
        <f t="shared" si="1"/>
        <v>996.83707452896579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9.4156999999999993</v>
      </c>
      <c r="K93">
        <v>9.4051636856321945</v>
      </c>
      <c r="L93">
        <v>578.49009631225454</v>
      </c>
      <c r="M93">
        <v>27.613518795263829</v>
      </c>
      <c r="N93">
        <v>36.246660388927829</v>
      </c>
      <c r="O93">
        <v>0</v>
      </c>
      <c r="P93">
        <v>42.739666542888969</v>
      </c>
      <c r="Q93">
        <v>5.0003419753086416</v>
      </c>
      <c r="R93">
        <v>12.993729265316084</v>
      </c>
      <c r="S93">
        <v>7.998800787091696</v>
      </c>
      <c r="T93">
        <v>0</v>
      </c>
      <c r="U93">
        <v>64.24230197163611</v>
      </c>
      <c r="V93">
        <v>6.0003047232097506</v>
      </c>
      <c r="W93">
        <v>10.000753372577876</v>
      </c>
      <c r="X93">
        <v>44.005338804831545</v>
      </c>
      <c r="Y93">
        <v>0</v>
      </c>
      <c r="Z93">
        <v>2.01070584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3.0854999999999997</v>
      </c>
      <c r="AG93">
        <v>8.71581984</v>
      </c>
      <c r="AH93">
        <v>36.317449999999994</v>
      </c>
      <c r="AI93">
        <v>0</v>
      </c>
      <c r="AJ93">
        <v>0</v>
      </c>
      <c r="AK93">
        <v>15.76665</v>
      </c>
      <c r="AL93">
        <v>0</v>
      </c>
      <c r="AM93">
        <v>4.8588992571428564</v>
      </c>
      <c r="AN93">
        <v>0.68867999999999996</v>
      </c>
      <c r="AO93">
        <v>6.3139440000000002</v>
      </c>
      <c r="AP93">
        <v>1.1790323999999999</v>
      </c>
      <c r="AQ93">
        <v>9.1237600000000008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34.424715402161617</v>
      </c>
      <c r="BB93">
        <f t="shared" si="1"/>
        <v>993.17871785952025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9.4156999999999993</v>
      </c>
      <c r="K94">
        <v>9.4052745682813796</v>
      </c>
      <c r="L94">
        <v>578.49009631225454</v>
      </c>
      <c r="M94">
        <v>27.613518795263829</v>
      </c>
      <c r="N94">
        <v>36.246660388927829</v>
      </c>
      <c r="O94">
        <v>0</v>
      </c>
      <c r="P94">
        <v>42.739666542888969</v>
      </c>
      <c r="Q94">
        <v>5.0003419753086416</v>
      </c>
      <c r="R94">
        <v>12.993729265316084</v>
      </c>
      <c r="S94">
        <v>7.998800787091696</v>
      </c>
      <c r="T94">
        <v>0</v>
      </c>
      <c r="U94">
        <v>64.24230197163611</v>
      </c>
      <c r="V94">
        <v>6.0003047232097506</v>
      </c>
      <c r="W94">
        <v>10.000753372577876</v>
      </c>
      <c r="X94">
        <v>44.005338804831545</v>
      </c>
      <c r="Y94">
        <v>0</v>
      </c>
      <c r="Z94">
        <v>2.01070584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3.0854999999999997</v>
      </c>
      <c r="AG94">
        <v>8.71581984</v>
      </c>
      <c r="AH94">
        <v>36.317449999999994</v>
      </c>
      <c r="AI94">
        <v>0</v>
      </c>
      <c r="AJ94">
        <v>0</v>
      </c>
      <c r="AK94">
        <v>15.76665</v>
      </c>
      <c r="AL94">
        <v>0</v>
      </c>
      <c r="AM94">
        <v>4.8588992571428564</v>
      </c>
      <c r="AN94">
        <v>0.68867999999999996</v>
      </c>
      <c r="AO94">
        <v>6.3139440000000002</v>
      </c>
      <c r="AP94">
        <v>1.1790323999999999</v>
      </c>
      <c r="AQ94">
        <v>9.1237600000000008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34.424719117154417</v>
      </c>
      <c r="BB94">
        <f t="shared" si="1"/>
        <v>993.17882502717657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9.4156999999999993</v>
      </c>
      <c r="K95">
        <v>9.4051739636855647</v>
      </c>
      <c r="L95">
        <v>578.49009631225454</v>
      </c>
      <c r="M95">
        <v>27.613518795263829</v>
      </c>
      <c r="N95">
        <v>36.246660388927829</v>
      </c>
      <c r="O95">
        <v>0</v>
      </c>
      <c r="P95">
        <v>42.739666542888969</v>
      </c>
      <c r="Q95">
        <v>5.0003419753086416</v>
      </c>
      <c r="R95">
        <v>12.993729265316084</v>
      </c>
      <c r="S95">
        <v>7.998800787091696</v>
      </c>
      <c r="T95">
        <v>0</v>
      </c>
      <c r="U95">
        <v>64.24230197163611</v>
      </c>
      <c r="V95">
        <v>6.0003047232097506</v>
      </c>
      <c r="W95">
        <v>10.000753372577876</v>
      </c>
      <c r="X95">
        <v>44.005338804831545</v>
      </c>
      <c r="Y95">
        <v>0</v>
      </c>
      <c r="Z95">
        <v>2.01070584</v>
      </c>
      <c r="AA95">
        <v>12.931030944</v>
      </c>
      <c r="AB95">
        <v>8.0565986799999987</v>
      </c>
      <c r="AC95">
        <v>2.9691613119999998</v>
      </c>
      <c r="AD95">
        <v>5.5929026400000001</v>
      </c>
      <c r="AE95">
        <v>15.167135380800003</v>
      </c>
      <c r="AF95">
        <v>2.7224999999999997</v>
      </c>
      <c r="AG95">
        <v>8.71581984</v>
      </c>
      <c r="AH95">
        <v>36.317449999999994</v>
      </c>
      <c r="AI95">
        <v>0</v>
      </c>
      <c r="AJ95">
        <v>0</v>
      </c>
      <c r="AK95">
        <v>15.76665</v>
      </c>
      <c r="AL95">
        <v>0</v>
      </c>
      <c r="AM95">
        <v>4.8588992571428564</v>
      </c>
      <c r="AN95">
        <v>0.68867999999999996</v>
      </c>
      <c r="AO95">
        <v>6.3139440000000002</v>
      </c>
      <c r="AP95">
        <v>1.1790323999999999</v>
      </c>
      <c r="AQ95">
        <v>6.8428199999999997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33.81200792469172</v>
      </c>
      <c r="BB95">
        <f t="shared" si="1"/>
        <v>975.50165037664351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9.4156999999999993</v>
      </c>
      <c r="K96">
        <v>9.4053024134256802</v>
      </c>
      <c r="L96">
        <v>578.49009631225454</v>
      </c>
      <c r="M96">
        <v>27.613518795263829</v>
      </c>
      <c r="N96">
        <v>36.246660388927829</v>
      </c>
      <c r="O96">
        <v>0</v>
      </c>
      <c r="P96">
        <v>42.739666542888969</v>
      </c>
      <c r="Q96">
        <v>5.0003419753086416</v>
      </c>
      <c r="R96">
        <v>12.993729265316084</v>
      </c>
      <c r="S96">
        <v>7.998800787091696</v>
      </c>
      <c r="T96">
        <v>0</v>
      </c>
      <c r="U96">
        <v>64.24230197163611</v>
      </c>
      <c r="V96">
        <v>6.0003047232097506</v>
      </c>
      <c r="W96">
        <v>10.000753372577876</v>
      </c>
      <c r="X96">
        <v>44.005338804831545</v>
      </c>
      <c r="Y96">
        <v>0</v>
      </c>
      <c r="Z96">
        <v>2.01070584</v>
      </c>
      <c r="AA96">
        <v>12.931030944</v>
      </c>
      <c r="AB96">
        <v>8.0565986799999987</v>
      </c>
      <c r="AC96">
        <v>2.9691613119999998</v>
      </c>
      <c r="AD96">
        <v>5.5929026400000001</v>
      </c>
      <c r="AE96">
        <v>15.167135380800003</v>
      </c>
      <c r="AF96">
        <v>2.7224999999999997</v>
      </c>
      <c r="AG96">
        <v>8.71581984</v>
      </c>
      <c r="AH96">
        <v>28.705312479999996</v>
      </c>
      <c r="AI96">
        <v>0</v>
      </c>
      <c r="AJ96">
        <v>0</v>
      </c>
      <c r="AK96">
        <v>15.76665</v>
      </c>
      <c r="AL96">
        <v>0</v>
      </c>
      <c r="AM96">
        <v>4.8588992571428564</v>
      </c>
      <c r="AN96">
        <v>0.68867999999999996</v>
      </c>
      <c r="AO96">
        <v>6.3139440000000002</v>
      </c>
      <c r="AP96">
        <v>1.1790323999999999</v>
      </c>
      <c r="AQ96">
        <v>6.8428199999999997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33.557005897125471</v>
      </c>
      <c r="BB96">
        <f t="shared" si="1"/>
        <v>968.14464333394983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9.4156999999999993</v>
      </c>
      <c r="K97">
        <v>9.40518097852501</v>
      </c>
      <c r="L97">
        <v>578.49009631225454</v>
      </c>
      <c r="M97">
        <v>27.613518795263829</v>
      </c>
      <c r="N97">
        <v>36.246660388927829</v>
      </c>
      <c r="O97">
        <v>0</v>
      </c>
      <c r="P97">
        <v>42.739666542888969</v>
      </c>
      <c r="Q97">
        <v>5.0003419753086416</v>
      </c>
      <c r="R97">
        <v>12.993729265316084</v>
      </c>
      <c r="S97">
        <v>7.998800787091696</v>
      </c>
      <c r="T97">
        <v>0</v>
      </c>
      <c r="U97">
        <v>64.24230197163611</v>
      </c>
      <c r="V97">
        <v>6.0003047232097506</v>
      </c>
      <c r="W97">
        <v>10.000753372577876</v>
      </c>
      <c r="X97">
        <v>44.005338804831545</v>
      </c>
      <c r="Y97">
        <v>0</v>
      </c>
      <c r="Z97">
        <v>2.01070584</v>
      </c>
      <c r="AA97">
        <v>12.931030944</v>
      </c>
      <c r="AB97">
        <v>8.0565986799999987</v>
      </c>
      <c r="AC97">
        <v>2.9691613119999998</v>
      </c>
      <c r="AD97">
        <v>5.5929026400000001</v>
      </c>
      <c r="AE97">
        <v>15.167135380800003</v>
      </c>
      <c r="AF97">
        <v>2.7224999999999997</v>
      </c>
      <c r="AG97">
        <v>8.7813523199999999</v>
      </c>
      <c r="AH97">
        <v>28.705312479999996</v>
      </c>
      <c r="AI97">
        <v>0</v>
      </c>
      <c r="AJ97">
        <v>0</v>
      </c>
      <c r="AK97">
        <v>15.76665</v>
      </c>
      <c r="AL97">
        <v>0</v>
      </c>
      <c r="AM97">
        <v>4.8588992571428564</v>
      </c>
      <c r="AN97">
        <v>0.68867999999999996</v>
      </c>
      <c r="AO97">
        <v>6.3139440000000002</v>
      </c>
      <c r="AP97">
        <v>1.1790323999999999</v>
      </c>
      <c r="AQ97">
        <v>6.8428199999999997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33.559196982979309</v>
      </c>
      <c r="BB97">
        <f t="shared" si="1"/>
        <v>968.20786329319526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9.4156999999999993</v>
      </c>
      <c r="K98">
        <v>9.4051878075205941</v>
      </c>
      <c r="L98">
        <v>578.49009631225454</v>
      </c>
      <c r="M98">
        <v>27.613518795263829</v>
      </c>
      <c r="N98">
        <v>36.246660388927829</v>
      </c>
      <c r="O98">
        <v>0</v>
      </c>
      <c r="P98">
        <v>42.739666542888969</v>
      </c>
      <c r="Q98">
        <v>5.0003419753086416</v>
      </c>
      <c r="R98">
        <v>12.993729265316084</v>
      </c>
      <c r="S98">
        <v>7.998800787091696</v>
      </c>
      <c r="T98">
        <v>0</v>
      </c>
      <c r="U98">
        <v>64.24230197163611</v>
      </c>
      <c r="V98">
        <v>6.0003047232097506</v>
      </c>
      <c r="W98">
        <v>10.000753372577876</v>
      </c>
      <c r="X98">
        <v>44.005338804831545</v>
      </c>
      <c r="Y98">
        <v>0</v>
      </c>
      <c r="Z98">
        <v>2.01070584</v>
      </c>
      <c r="AA98">
        <v>12.931030944</v>
      </c>
      <c r="AB98">
        <v>8.0565986799999987</v>
      </c>
      <c r="AC98">
        <v>2.9691613119999998</v>
      </c>
      <c r="AD98">
        <v>5.5929026400000001</v>
      </c>
      <c r="AE98">
        <v>15.167135380800003</v>
      </c>
      <c r="AF98">
        <v>2.7224999999999997</v>
      </c>
      <c r="AG98">
        <v>8.7813523199999999</v>
      </c>
      <c r="AH98">
        <v>28.705312479999996</v>
      </c>
      <c r="AI98">
        <v>0</v>
      </c>
      <c r="AJ98">
        <v>0</v>
      </c>
      <c r="AK98">
        <v>15.76665</v>
      </c>
      <c r="AL98">
        <v>0</v>
      </c>
      <c r="AM98">
        <v>4.8588992571428564</v>
      </c>
      <c r="AN98">
        <v>0.68867999999999996</v>
      </c>
      <c r="AO98">
        <v>6.3139440000000002</v>
      </c>
      <c r="AP98">
        <v>1.1790323999999999</v>
      </c>
      <c r="AQ98">
        <v>6.8428199999999997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33.55919721153456</v>
      </c>
      <c r="BB98">
        <f t="shared" si="1"/>
        <v>968.20786989363569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0.10831201105769234</v>
      </c>
      <c r="K99">
        <f t="shared" si="2"/>
        <v>0.15299709029897499</v>
      </c>
      <c r="L99">
        <f t="shared" si="2"/>
        <v>9.9487236557782701</v>
      </c>
      <c r="M99">
        <f t="shared" si="2"/>
        <v>0.64428092467830933</v>
      </c>
      <c r="N99">
        <f t="shared" si="2"/>
        <v>0.86990937854629702</v>
      </c>
      <c r="O99">
        <f t="shared" si="2"/>
        <v>0</v>
      </c>
      <c r="P99">
        <f t="shared" si="2"/>
        <v>1.0257613887206529</v>
      </c>
      <c r="Q99">
        <f t="shared" si="2"/>
        <v>8.1918386382235114E-2</v>
      </c>
      <c r="R99">
        <f t="shared" si="2"/>
        <v>0.1715791166167295</v>
      </c>
      <c r="S99">
        <f t="shared" si="2"/>
        <v>0.11292050885013963</v>
      </c>
      <c r="T99">
        <f t="shared" si="2"/>
        <v>0</v>
      </c>
      <c r="U99">
        <f t="shared" si="2"/>
        <v>1.5418152473192674</v>
      </c>
      <c r="V99">
        <f t="shared" si="2"/>
        <v>7.8024099764840787E-2</v>
      </c>
      <c r="W99">
        <f t="shared" si="2"/>
        <v>0.13201863252102511</v>
      </c>
      <c r="X99">
        <f t="shared" si="2"/>
        <v>0.80988265561448936</v>
      </c>
      <c r="Y99">
        <f t="shared" si="2"/>
        <v>0</v>
      </c>
      <c r="Z99">
        <f t="shared" si="2"/>
        <v>4.8411843479999987E-2</v>
      </c>
      <c r="AA99">
        <f t="shared" si="2"/>
        <v>0.12118260679199994</v>
      </c>
      <c r="AB99">
        <f t="shared" si="2"/>
        <v>0.14392684129199992</v>
      </c>
      <c r="AC99">
        <f t="shared" si="2"/>
        <v>0.10468989292320012</v>
      </c>
      <c r="AD99">
        <f t="shared" si="2"/>
        <v>0.15742197159000024</v>
      </c>
      <c r="AE99">
        <f t="shared" si="2"/>
        <v>0.36401124913919924</v>
      </c>
      <c r="AF99">
        <f t="shared" si="2"/>
        <v>6.642899999999996E-2</v>
      </c>
      <c r="AG99">
        <f t="shared" si="2"/>
        <v>0.15950605631999989</v>
      </c>
      <c r="AH99">
        <f t="shared" si="2"/>
        <v>0.51145138485999997</v>
      </c>
      <c r="AI99">
        <f t="shared" si="2"/>
        <v>3.8079249000000003E-2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0.10527615057142868</v>
      </c>
      <c r="AN99">
        <f t="shared" si="2"/>
        <v>1.6528319999999989E-2</v>
      </c>
      <c r="AO99">
        <f t="shared" si="2"/>
        <v>0.22076254199999976</v>
      </c>
      <c r="AP99">
        <f t="shared" si="2"/>
        <v>4.822242516000004E-2</v>
      </c>
      <c r="AQ99">
        <f t="shared" si="2"/>
        <v>7.8083535000000037E-2</v>
      </c>
      <c r="AR99">
        <f t="shared" si="2"/>
        <v>0.34878373919999939</v>
      </c>
      <c r="AS99">
        <f t="shared" si="2"/>
        <v>0.23542479011999962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0.63062864994866019</v>
      </c>
      <c r="BB99">
        <f t="shared" si="1"/>
        <v>18.194105643648086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70.949999999999989</v>
      </c>
      <c r="BA3">
        <v>2.3799999999999955</v>
      </c>
      <c r="BB3">
        <f>SUM(B3:AZ3)-BA3</f>
        <v>68.569999999999993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70.949999999999989</v>
      </c>
      <c r="BA4">
        <v>2.3799999999999955</v>
      </c>
      <c r="BB4">
        <f t="shared" ref="BB4:BB67" si="0">SUM(B4:AZ4)-BA4</f>
        <v>68.569999999999993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71.03</v>
      </c>
      <c r="BA5">
        <v>2.3800000000000097</v>
      </c>
      <c r="BB5">
        <f t="shared" si="0"/>
        <v>68.649999999999991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71.03</v>
      </c>
      <c r="BA6">
        <v>2.3800000000000097</v>
      </c>
      <c r="BB6">
        <f t="shared" si="0"/>
        <v>68.649999999999991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71.03</v>
      </c>
      <c r="BA7">
        <v>2.3800000000000097</v>
      </c>
      <c r="BB7">
        <f t="shared" si="0"/>
        <v>68.649999999999991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71.03</v>
      </c>
      <c r="BA8">
        <v>2.3800000000000097</v>
      </c>
      <c r="BB8">
        <f t="shared" si="0"/>
        <v>68.649999999999991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69.849999999999994</v>
      </c>
      <c r="BA9">
        <v>2.3399999999999892</v>
      </c>
      <c r="BB9">
        <f t="shared" si="0"/>
        <v>67.510000000000005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69.849999999999994</v>
      </c>
      <c r="BA10">
        <v>2.3399999999999892</v>
      </c>
      <c r="BB10">
        <f t="shared" si="0"/>
        <v>67.510000000000005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72.829999999999984</v>
      </c>
      <c r="BA11">
        <v>2.4399999999999835</v>
      </c>
      <c r="BB11">
        <f t="shared" si="0"/>
        <v>70.39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72.829999999999984</v>
      </c>
      <c r="BA12">
        <v>2.4399999999999835</v>
      </c>
      <c r="BB12">
        <f t="shared" si="0"/>
        <v>70.39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72.72</v>
      </c>
      <c r="BA13">
        <v>2.4399999999999977</v>
      </c>
      <c r="BB13">
        <f t="shared" si="0"/>
        <v>70.28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72.72</v>
      </c>
      <c r="BA14">
        <v>2.4399999999999977</v>
      </c>
      <c r="BB14">
        <f t="shared" si="0"/>
        <v>70.28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72.72</v>
      </c>
      <c r="BA15">
        <v>2.4399999999999977</v>
      </c>
      <c r="BB15">
        <f t="shared" si="0"/>
        <v>70.28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72.72</v>
      </c>
      <c r="BA16">
        <v>2.4399999999999977</v>
      </c>
      <c r="BB16">
        <f t="shared" si="0"/>
        <v>70.28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72.72</v>
      </c>
      <c r="BA17">
        <v>2.4399999999999977</v>
      </c>
      <c r="BB17">
        <f t="shared" si="0"/>
        <v>70.28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72.72</v>
      </c>
      <c r="BA18">
        <v>2.4399999999999977</v>
      </c>
      <c r="BB18">
        <f t="shared" si="0"/>
        <v>70.28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72.72</v>
      </c>
      <c r="BA19">
        <v>2.4399999999999977</v>
      </c>
      <c r="BB19">
        <f t="shared" si="0"/>
        <v>70.28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72.72</v>
      </c>
      <c r="BA20">
        <v>2.4399999999999977</v>
      </c>
      <c r="BB20">
        <f t="shared" si="0"/>
        <v>70.28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72.72</v>
      </c>
      <c r="BA21">
        <v>2.4399999999999977</v>
      </c>
      <c r="BB21">
        <f t="shared" si="0"/>
        <v>70.28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72.72</v>
      </c>
      <c r="BA22">
        <v>2.4399999999999977</v>
      </c>
      <c r="BB22">
        <f t="shared" si="0"/>
        <v>70.28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72.72</v>
      </c>
      <c r="BA23">
        <v>2.4399999999999977</v>
      </c>
      <c r="BB23">
        <f t="shared" si="0"/>
        <v>70.28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72.72</v>
      </c>
      <c r="BA24">
        <v>2.4399999999999977</v>
      </c>
      <c r="BB24">
        <f t="shared" si="0"/>
        <v>70.28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72.72</v>
      </c>
      <c r="BA25">
        <v>2.4399999999999977</v>
      </c>
      <c r="BB25">
        <f t="shared" si="0"/>
        <v>70.28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72.819999999999993</v>
      </c>
      <c r="BA26">
        <v>2.4399999999999835</v>
      </c>
      <c r="BB26">
        <f t="shared" si="0"/>
        <v>70.38000000000001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69.899999999999991</v>
      </c>
      <c r="BA27">
        <v>2.3399999999999892</v>
      </c>
      <c r="BB27">
        <f t="shared" si="0"/>
        <v>67.56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69.899999999999991</v>
      </c>
      <c r="BA28">
        <v>2.3399999999999892</v>
      </c>
      <c r="BB28">
        <f t="shared" si="0"/>
        <v>67.56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69.809999999999988</v>
      </c>
      <c r="BA29">
        <v>2.3399999999999892</v>
      </c>
      <c r="BB29">
        <f t="shared" si="0"/>
        <v>67.47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69.899999999999991</v>
      </c>
      <c r="BA30">
        <v>2.3399999999999892</v>
      </c>
      <c r="BB30">
        <f t="shared" si="0"/>
        <v>67.56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69.86999999999999</v>
      </c>
      <c r="BA31">
        <v>2.3399999999999892</v>
      </c>
      <c r="BB31">
        <f t="shared" si="0"/>
        <v>67.53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69.86999999999999</v>
      </c>
      <c r="BA32">
        <v>2.3399999999999892</v>
      </c>
      <c r="BB32">
        <f t="shared" si="0"/>
        <v>67.53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69.86999999999999</v>
      </c>
      <c r="BA33">
        <v>2.3399999999999892</v>
      </c>
      <c r="BB33">
        <f t="shared" si="0"/>
        <v>67.53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69.86999999999999</v>
      </c>
      <c r="BA34">
        <v>2.3399999999999892</v>
      </c>
      <c r="BB34">
        <f t="shared" si="0"/>
        <v>67.53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69.86999999999999</v>
      </c>
      <c r="BA35">
        <v>2.3399999999999892</v>
      </c>
      <c r="BB35">
        <f t="shared" si="0"/>
        <v>67.53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69.86999999999999</v>
      </c>
      <c r="BA36">
        <v>2.3399999999999892</v>
      </c>
      <c r="BB36">
        <f t="shared" si="0"/>
        <v>67.53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69.86999999999999</v>
      </c>
      <c r="BA37">
        <v>2.3399999999999892</v>
      </c>
      <c r="BB37">
        <f t="shared" si="0"/>
        <v>67.53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69.86999999999999</v>
      </c>
      <c r="BA38">
        <v>2.3399999999999892</v>
      </c>
      <c r="BB38">
        <f t="shared" si="0"/>
        <v>67.53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70.059999999999988</v>
      </c>
      <c r="BA39">
        <v>2.3399999999999892</v>
      </c>
      <c r="BB39">
        <f t="shared" si="0"/>
        <v>67.72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70.059999999999988</v>
      </c>
      <c r="BA40">
        <v>2.3399999999999892</v>
      </c>
      <c r="BB40">
        <f t="shared" si="0"/>
        <v>67.72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70.059999999999988</v>
      </c>
      <c r="BA41">
        <v>2.3399999999999892</v>
      </c>
      <c r="BB41">
        <f t="shared" si="0"/>
        <v>67.72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70.089999999999989</v>
      </c>
      <c r="BA42">
        <v>2.3399999999999892</v>
      </c>
      <c r="BB42">
        <f t="shared" si="0"/>
        <v>67.75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70.3</v>
      </c>
      <c r="BA43">
        <v>2.3499999999999943</v>
      </c>
      <c r="BB43">
        <f t="shared" si="0"/>
        <v>67.95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70.339999999999989</v>
      </c>
      <c r="BA44">
        <v>2.3499999999999801</v>
      </c>
      <c r="BB44">
        <f t="shared" si="0"/>
        <v>67.990000000000009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70.339999999999989</v>
      </c>
      <c r="BA45">
        <v>2.3499999999999801</v>
      </c>
      <c r="BB45">
        <f t="shared" si="0"/>
        <v>67.990000000000009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70.339999999999989</v>
      </c>
      <c r="BA46">
        <v>2.3499999999999801</v>
      </c>
      <c r="BB46">
        <f t="shared" si="0"/>
        <v>67.990000000000009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70.339999999999989</v>
      </c>
      <c r="BA47">
        <v>2.3499999999999801</v>
      </c>
      <c r="BB47">
        <f t="shared" si="0"/>
        <v>67.990000000000009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70.339999999999989</v>
      </c>
      <c r="BA48">
        <v>2.3499999999999801</v>
      </c>
      <c r="BB48">
        <f t="shared" si="0"/>
        <v>67.990000000000009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70.339999999999989</v>
      </c>
      <c r="BA49">
        <v>2.3499999999999801</v>
      </c>
      <c r="BB49">
        <f t="shared" si="0"/>
        <v>67.990000000000009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70.339999999999989</v>
      </c>
      <c r="BA50">
        <v>2.3499999999999801</v>
      </c>
      <c r="BB50">
        <f t="shared" si="0"/>
        <v>67.990000000000009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70.249999999999986</v>
      </c>
      <c r="BA51">
        <v>2.3499999999999801</v>
      </c>
      <c r="BB51">
        <f t="shared" si="0"/>
        <v>67.900000000000006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70.249999999999986</v>
      </c>
      <c r="BA52">
        <v>2.3499999999999801</v>
      </c>
      <c r="BB52">
        <f t="shared" si="0"/>
        <v>67.900000000000006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70.139999999999986</v>
      </c>
      <c r="BA53">
        <v>2.3499999999999801</v>
      </c>
      <c r="BB53">
        <f t="shared" si="0"/>
        <v>67.790000000000006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70.19</v>
      </c>
      <c r="BA54">
        <v>2.3499999999999943</v>
      </c>
      <c r="BB54">
        <f t="shared" si="0"/>
        <v>67.84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70.19</v>
      </c>
      <c r="BA55">
        <v>2.3499999999999943</v>
      </c>
      <c r="BB55">
        <f t="shared" si="0"/>
        <v>67.84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70.19</v>
      </c>
      <c r="BA56">
        <v>2.3499999999999943</v>
      </c>
      <c r="BB56">
        <f t="shared" si="0"/>
        <v>67.84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70.19</v>
      </c>
      <c r="BA57">
        <v>2.3499999999999943</v>
      </c>
      <c r="BB57">
        <f t="shared" si="0"/>
        <v>67.84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70.19</v>
      </c>
      <c r="BA58">
        <v>2.3499999999999943</v>
      </c>
      <c r="BB58">
        <f t="shared" si="0"/>
        <v>67.84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70.19</v>
      </c>
      <c r="BA59">
        <v>2.3499999999999943</v>
      </c>
      <c r="BB59">
        <f t="shared" si="0"/>
        <v>67.84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70.19</v>
      </c>
      <c r="BA60">
        <v>2.3499999999999943</v>
      </c>
      <c r="BB60">
        <f t="shared" si="0"/>
        <v>67.84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70.19</v>
      </c>
      <c r="BA61">
        <v>2.3499999999999943</v>
      </c>
      <c r="BB61">
        <f t="shared" si="0"/>
        <v>67.84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70.16</v>
      </c>
      <c r="BA62">
        <v>2.3499999999999943</v>
      </c>
      <c r="BB62">
        <f t="shared" si="0"/>
        <v>67.81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70.16</v>
      </c>
      <c r="BA63">
        <v>2.3499999999999943</v>
      </c>
      <c r="BB63">
        <f t="shared" si="0"/>
        <v>67.81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70.16</v>
      </c>
      <c r="BA64">
        <v>2.3499999999999943</v>
      </c>
      <c r="BB64">
        <f t="shared" si="0"/>
        <v>67.81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70.16</v>
      </c>
      <c r="BA65">
        <v>2.3499999999999943</v>
      </c>
      <c r="BB65">
        <f t="shared" si="0"/>
        <v>67.81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70.16</v>
      </c>
      <c r="BA66">
        <v>2.3499999999999943</v>
      </c>
      <c r="BB66">
        <f t="shared" si="0"/>
        <v>67.81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70.16</v>
      </c>
      <c r="BA67">
        <v>2.3499999999999943</v>
      </c>
      <c r="BB67">
        <f t="shared" si="0"/>
        <v>67.81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70.16</v>
      </c>
      <c r="BA68">
        <v>2.3499999999999943</v>
      </c>
      <c r="BB68">
        <f t="shared" ref="BB68:BB99" si="1">SUM(B68:AZ68)-BA68</f>
        <v>67.81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69.899999999999991</v>
      </c>
      <c r="BA69">
        <v>2.3399999999999892</v>
      </c>
      <c r="BB69">
        <f t="shared" si="1"/>
        <v>67.56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69.899999999999991</v>
      </c>
      <c r="BA70">
        <v>2.3399999999999892</v>
      </c>
      <c r="BB70">
        <f t="shared" si="1"/>
        <v>67.56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69.749999999999986</v>
      </c>
      <c r="BA71">
        <v>2.3299999999999841</v>
      </c>
      <c r="BB71">
        <f t="shared" si="1"/>
        <v>67.42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69.749999999999986</v>
      </c>
      <c r="BA72">
        <v>2.3299999999999841</v>
      </c>
      <c r="BB72">
        <f t="shared" si="1"/>
        <v>67.42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69.749999999999986</v>
      </c>
      <c r="BA73">
        <v>2.3299999999999841</v>
      </c>
      <c r="BB73">
        <f t="shared" si="1"/>
        <v>67.42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69.749999999999986</v>
      </c>
      <c r="BA74">
        <v>2.3299999999999841</v>
      </c>
      <c r="BB74">
        <f t="shared" si="1"/>
        <v>67.42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72.739999999999981</v>
      </c>
      <c r="BA75">
        <v>2.4299999999999784</v>
      </c>
      <c r="BB75">
        <f t="shared" si="1"/>
        <v>70.31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72.739999999999981</v>
      </c>
      <c r="BA76">
        <v>2.4299999999999784</v>
      </c>
      <c r="BB76">
        <f t="shared" si="1"/>
        <v>70.31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72.739999999999981</v>
      </c>
      <c r="BA77">
        <v>2.4299999999999784</v>
      </c>
      <c r="BB77">
        <f t="shared" si="1"/>
        <v>70.31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72.739999999999981</v>
      </c>
      <c r="BA78">
        <v>2.4299999999999784</v>
      </c>
      <c r="BB78">
        <f t="shared" si="1"/>
        <v>70.31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72.739999999999981</v>
      </c>
      <c r="BA79">
        <v>2.4299999999999784</v>
      </c>
      <c r="BB79">
        <f t="shared" si="1"/>
        <v>70.31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72.739999999999981</v>
      </c>
      <c r="BA80">
        <v>2.4299999999999784</v>
      </c>
      <c r="BB80">
        <f t="shared" si="1"/>
        <v>70.31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72.739999999999981</v>
      </c>
      <c r="BA81">
        <v>2.4299999999999784</v>
      </c>
      <c r="BB81">
        <f t="shared" si="1"/>
        <v>70.31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72.739999999999981</v>
      </c>
      <c r="BA82">
        <v>2.4299999999999784</v>
      </c>
      <c r="BB82">
        <f t="shared" si="1"/>
        <v>70.31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72.739999999999981</v>
      </c>
      <c r="BA83">
        <v>2.4299999999999784</v>
      </c>
      <c r="BB83">
        <f t="shared" si="1"/>
        <v>70.31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72.739999999999981</v>
      </c>
      <c r="BA84">
        <v>2.4299999999999784</v>
      </c>
      <c r="BB84">
        <f t="shared" si="1"/>
        <v>70.31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72.739999999999981</v>
      </c>
      <c r="BA85">
        <v>2.4299999999999784</v>
      </c>
      <c r="BB85">
        <f t="shared" si="1"/>
        <v>70.31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72.739999999999981</v>
      </c>
      <c r="BA86">
        <v>2.4299999999999784</v>
      </c>
      <c r="BB86">
        <f t="shared" si="1"/>
        <v>70.31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72.739999999999981</v>
      </c>
      <c r="BA87">
        <v>2.4299999999999784</v>
      </c>
      <c r="BB87">
        <f t="shared" si="1"/>
        <v>70.31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72.739999999999981</v>
      </c>
      <c r="BA88">
        <v>2.4299999999999784</v>
      </c>
      <c r="BB88">
        <f t="shared" si="1"/>
        <v>70.31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72.739999999999981</v>
      </c>
      <c r="BA89">
        <v>2.4299999999999784</v>
      </c>
      <c r="BB89">
        <f t="shared" si="1"/>
        <v>70.31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72.739999999999981</v>
      </c>
      <c r="BA90">
        <v>2.4299999999999784</v>
      </c>
      <c r="BB90">
        <f t="shared" si="1"/>
        <v>70.31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69.789999999999992</v>
      </c>
      <c r="BA91">
        <v>2.3299999999999841</v>
      </c>
      <c r="BB91">
        <f t="shared" si="1"/>
        <v>67.460000000000008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69.789999999999992</v>
      </c>
      <c r="BA92">
        <v>2.3299999999999841</v>
      </c>
      <c r="BB92">
        <f t="shared" si="1"/>
        <v>67.460000000000008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69.759999999999991</v>
      </c>
      <c r="BA93">
        <v>2.3299999999999841</v>
      </c>
      <c r="BB93">
        <f t="shared" si="1"/>
        <v>67.430000000000007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69.72999999999999</v>
      </c>
      <c r="BA94">
        <v>2.3299999999999841</v>
      </c>
      <c r="BB94">
        <f t="shared" si="1"/>
        <v>67.400000000000006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69.72999999999999</v>
      </c>
      <c r="BA95">
        <v>2.3299999999999841</v>
      </c>
      <c r="BB95">
        <f t="shared" si="1"/>
        <v>67.400000000000006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70.05</v>
      </c>
      <c r="BA96">
        <v>2.3399999999999892</v>
      </c>
      <c r="BB96">
        <f t="shared" si="1"/>
        <v>67.710000000000008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70.3</v>
      </c>
      <c r="BA97">
        <v>2.3499999999999943</v>
      </c>
      <c r="BB97">
        <f t="shared" si="1"/>
        <v>67.95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70.3</v>
      </c>
      <c r="BA98">
        <v>2.3499999999999943</v>
      </c>
      <c r="BB98">
        <f t="shared" si="1"/>
        <v>67.95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1.7040874999999986</v>
      </c>
      <c r="BA99">
        <f t="shared" si="2"/>
        <v>5.7027499999999717E-2</v>
      </c>
      <c r="BB99">
        <f t="shared" si="1"/>
        <v>1.6470599999999989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12.769969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0.42779400000000045</v>
      </c>
      <c r="BB3">
        <f>SUM(B3:AZ3)-BA3</f>
        <v>12.342174999999999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12.769969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0.42779400000000045</v>
      </c>
      <c r="BB4">
        <f t="shared" ref="BB4:BB67" si="0">SUM(B4:AZ4)-BA4</f>
        <v>12.342174999999999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12.769969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0.42779400000000045</v>
      </c>
      <c r="BB5">
        <f t="shared" si="0"/>
        <v>12.342174999999999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12.769969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0.42779400000000045</v>
      </c>
      <c r="BB6">
        <f t="shared" si="0"/>
        <v>12.342174999999999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12.769969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0.42779400000000045</v>
      </c>
      <c r="BB7">
        <f t="shared" si="0"/>
        <v>12.342174999999999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9.7442320000000002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0.3264320000000005</v>
      </c>
      <c r="BB8">
        <f t="shared" si="0"/>
        <v>9.4177999999999997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12.769969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0.42779400000000045</v>
      </c>
      <c r="BB9">
        <f t="shared" si="0"/>
        <v>12.342174999999999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12.769969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0.42779400000000045</v>
      </c>
      <c r="BB10">
        <f t="shared" si="0"/>
        <v>12.342174999999999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12.769969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0.42779400000000045</v>
      </c>
      <c r="BB11">
        <f t="shared" si="0"/>
        <v>12.342174999999999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12.769969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0.42779400000000045</v>
      </c>
      <c r="BB12">
        <f t="shared" si="0"/>
        <v>12.342174999999999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12.769969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0.42779400000000045</v>
      </c>
      <c r="BB13">
        <f t="shared" si="0"/>
        <v>12.342174999999999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12.769969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0.42779400000000045</v>
      </c>
      <c r="BB14">
        <f t="shared" si="0"/>
        <v>12.342174999999999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10.938364999999999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0.36643499999999918</v>
      </c>
      <c r="BB15">
        <f t="shared" si="0"/>
        <v>10.57193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12.769969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0.42779400000000045</v>
      </c>
      <c r="BB16">
        <f t="shared" si="0"/>
        <v>12.342174999999999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12.769969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0.42779400000000045</v>
      </c>
      <c r="BB17">
        <f t="shared" si="0"/>
        <v>12.342174999999999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12.769969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0.42779400000000045</v>
      </c>
      <c r="BB18">
        <f t="shared" si="0"/>
        <v>12.342174999999999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12.769969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0.42779400000000045</v>
      </c>
      <c r="BB19">
        <f t="shared" si="0"/>
        <v>12.342174999999999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12.769969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0.42779400000000045</v>
      </c>
      <c r="BB20">
        <f t="shared" si="0"/>
        <v>12.342174999999999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12.769969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0.42779400000000045</v>
      </c>
      <c r="BB21">
        <f t="shared" si="0"/>
        <v>12.342174999999999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12.769969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0.42779400000000045</v>
      </c>
      <c r="BB22">
        <f t="shared" si="0"/>
        <v>12.342174999999999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12.769969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0.42779400000000045</v>
      </c>
      <c r="BB23">
        <f t="shared" si="0"/>
        <v>12.342174999999999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12.769969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0.42779400000000045</v>
      </c>
      <c r="BB24">
        <f t="shared" si="0"/>
        <v>12.342174999999999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12.769969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0.42779400000000045</v>
      </c>
      <c r="BB25">
        <f t="shared" si="0"/>
        <v>12.342174999999999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12.769969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0.42779400000000045</v>
      </c>
      <c r="BB26">
        <f t="shared" si="0"/>
        <v>12.342174999999999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12.769969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0.42779400000000045</v>
      </c>
      <c r="BB27">
        <f t="shared" si="0"/>
        <v>12.342174999999999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12.769969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0.42779400000000045</v>
      </c>
      <c r="BB28">
        <f t="shared" si="0"/>
        <v>12.342174999999999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12.769969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0.42779400000000045</v>
      </c>
      <c r="BB29">
        <f t="shared" si="0"/>
        <v>12.342174999999999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12.769969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0.42779400000000045</v>
      </c>
      <c r="BB30">
        <f t="shared" si="0"/>
        <v>12.342174999999999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12.769969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0.42779400000000045</v>
      </c>
      <c r="BB31">
        <f t="shared" si="0"/>
        <v>12.342174999999999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12.769969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0.42779400000000045</v>
      </c>
      <c r="BB32">
        <f t="shared" si="0"/>
        <v>12.342174999999999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12.769969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0.42779400000000045</v>
      </c>
      <c r="BB33">
        <f t="shared" si="0"/>
        <v>12.342174999999999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12.769969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0.42779400000000045</v>
      </c>
      <c r="BB34">
        <f t="shared" si="0"/>
        <v>12.342174999999999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12.769969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0.42779400000000045</v>
      </c>
      <c r="BB35">
        <f t="shared" si="0"/>
        <v>12.342174999999999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12.769969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0.42779400000000045</v>
      </c>
      <c r="BB36">
        <f t="shared" si="0"/>
        <v>12.342174999999999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12.769969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0.42779400000000045</v>
      </c>
      <c r="BB37">
        <f t="shared" si="0"/>
        <v>12.342174999999999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12.769969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0.42779400000000045</v>
      </c>
      <c r="BB38">
        <f t="shared" si="0"/>
        <v>12.342174999999999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12.769969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0.42779400000000045</v>
      </c>
      <c r="BB39">
        <f t="shared" si="0"/>
        <v>12.342174999999999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12.769969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0.42779400000000045</v>
      </c>
      <c r="BB40">
        <f t="shared" si="0"/>
        <v>12.342174999999999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12.769969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0.42779400000000045</v>
      </c>
      <c r="BB41">
        <f t="shared" si="0"/>
        <v>12.342174999999999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12.769969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0.42779400000000045</v>
      </c>
      <c r="BB42">
        <f t="shared" si="0"/>
        <v>12.342174999999999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12.769969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0.42779400000000045</v>
      </c>
      <c r="BB43">
        <f t="shared" si="0"/>
        <v>12.342174999999999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12.769969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0.42779400000000045</v>
      </c>
      <c r="BB44">
        <f t="shared" si="0"/>
        <v>12.342174999999999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12.769969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0.42779400000000045</v>
      </c>
      <c r="BB45">
        <f t="shared" si="0"/>
        <v>12.342174999999999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12.769969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0.42779400000000045</v>
      </c>
      <c r="BB46">
        <f t="shared" si="0"/>
        <v>12.342174999999999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12.769969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0.42779400000000045</v>
      </c>
      <c r="BB47">
        <f t="shared" si="0"/>
        <v>12.342174999999999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12.769969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0.42779400000000045</v>
      </c>
      <c r="BB48">
        <f t="shared" si="0"/>
        <v>12.342174999999999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12.769969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0.42779400000000045</v>
      </c>
      <c r="BB49">
        <f t="shared" si="0"/>
        <v>12.342174999999999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12.769969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0.42779400000000045</v>
      </c>
      <c r="BB50">
        <f t="shared" si="0"/>
        <v>12.342174999999999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12.769969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0.42779400000000045</v>
      </c>
      <c r="BB51">
        <f t="shared" si="0"/>
        <v>12.342174999999999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12.769969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0.42779400000000045</v>
      </c>
      <c r="BB52">
        <f t="shared" si="0"/>
        <v>12.342174999999999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12.769969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0.42779400000000045</v>
      </c>
      <c r="BB53">
        <f t="shared" si="0"/>
        <v>12.342174999999999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12.769969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0.42779400000000045</v>
      </c>
      <c r="BB54">
        <f t="shared" si="0"/>
        <v>12.342174999999999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12.769969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0.42779400000000045</v>
      </c>
      <c r="BB55">
        <f t="shared" si="0"/>
        <v>12.342174999999999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12.769969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0.42779400000000045</v>
      </c>
      <c r="BB56">
        <f t="shared" si="0"/>
        <v>12.342174999999999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12.769969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0.42779400000000045</v>
      </c>
      <c r="BB57">
        <f t="shared" si="0"/>
        <v>12.342174999999999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12.769969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0.42779400000000045</v>
      </c>
      <c r="BB58">
        <f t="shared" si="0"/>
        <v>12.342174999999999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12.769969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0.42779400000000045</v>
      </c>
      <c r="BB59">
        <f t="shared" si="0"/>
        <v>12.342174999999999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12.769969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0.42779400000000045</v>
      </c>
      <c r="BB60">
        <f t="shared" si="0"/>
        <v>12.342174999999999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12.769969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0.42779400000000045</v>
      </c>
      <c r="BB61">
        <f t="shared" si="0"/>
        <v>12.342174999999999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12.769969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0.42779400000000045</v>
      </c>
      <c r="BB62">
        <f t="shared" si="0"/>
        <v>12.342174999999999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12.769969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0.42779400000000045</v>
      </c>
      <c r="BB63">
        <f t="shared" si="0"/>
        <v>12.342174999999999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12.769969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0.42779400000000045</v>
      </c>
      <c r="BB64">
        <f t="shared" si="0"/>
        <v>12.342174999999999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12.769969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0.42779400000000045</v>
      </c>
      <c r="BB65">
        <f t="shared" si="0"/>
        <v>12.342174999999999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12.769969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0.42779400000000045</v>
      </c>
      <c r="BB66">
        <f t="shared" si="0"/>
        <v>12.342174999999999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12.769969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0.42779400000000045</v>
      </c>
      <c r="BB67">
        <f t="shared" si="0"/>
        <v>12.342174999999999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12.769969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0.42779400000000045</v>
      </c>
      <c r="BB68">
        <f t="shared" ref="BB68:BB99" si="1">SUM(B68:AZ68)-BA68</f>
        <v>12.342174999999999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12.769969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0.42779400000000045</v>
      </c>
      <c r="BB69">
        <f t="shared" si="1"/>
        <v>12.342174999999999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12.769969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0.42779400000000045</v>
      </c>
      <c r="BB70">
        <f t="shared" si="1"/>
        <v>12.342174999999999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12.769969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0.42779400000000045</v>
      </c>
      <c r="BB71">
        <f t="shared" si="1"/>
        <v>12.342174999999999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12.769969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0.42779400000000045</v>
      </c>
      <c r="BB72">
        <f t="shared" si="1"/>
        <v>12.342174999999999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12.769969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0.42779400000000045</v>
      </c>
      <c r="BB73">
        <f t="shared" si="1"/>
        <v>12.342174999999999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12.769969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0.42779400000000045</v>
      </c>
      <c r="BB74">
        <f t="shared" si="1"/>
        <v>12.342174999999999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12.769969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0.42779400000000045</v>
      </c>
      <c r="BB75">
        <f t="shared" si="1"/>
        <v>12.342174999999999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12.769969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0.42779400000000045</v>
      </c>
      <c r="BB76">
        <f t="shared" si="1"/>
        <v>12.342174999999999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12.769969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0.42779400000000045</v>
      </c>
      <c r="BB77">
        <f t="shared" si="1"/>
        <v>12.342174999999999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12.769969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0.42779400000000045</v>
      </c>
      <c r="BB78">
        <f t="shared" si="1"/>
        <v>12.342174999999999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12.769969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0.42779400000000045</v>
      </c>
      <c r="BB79">
        <f t="shared" si="1"/>
        <v>12.342174999999999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12.769969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0.42779400000000045</v>
      </c>
      <c r="BB80">
        <f t="shared" si="1"/>
        <v>12.342174999999999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12.769969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0.42779400000000045</v>
      </c>
      <c r="BB81">
        <f t="shared" si="1"/>
        <v>12.342174999999999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12.769969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0.42779400000000045</v>
      </c>
      <c r="BB82">
        <f t="shared" si="1"/>
        <v>12.342174999999999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12.769969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0.42779400000000045</v>
      </c>
      <c r="BB83">
        <f t="shared" si="1"/>
        <v>12.342174999999999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12.769969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0.42779400000000045</v>
      </c>
      <c r="BB84">
        <f t="shared" si="1"/>
        <v>12.342174999999999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12.769969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0.42779400000000045</v>
      </c>
      <c r="BB85">
        <f t="shared" si="1"/>
        <v>12.342174999999999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12.769969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0.42779400000000045</v>
      </c>
      <c r="BB86">
        <f t="shared" si="1"/>
        <v>12.342174999999999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12.769969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0.42779400000000045</v>
      </c>
      <c r="BB87">
        <f t="shared" si="1"/>
        <v>12.342174999999999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12.769969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0.42779400000000045</v>
      </c>
      <c r="BB88">
        <f t="shared" si="1"/>
        <v>12.342174999999999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12.769969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0.42779400000000045</v>
      </c>
      <c r="BB89">
        <f t="shared" si="1"/>
        <v>12.342174999999999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12.769969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0.42779400000000045</v>
      </c>
      <c r="BB90">
        <f t="shared" si="1"/>
        <v>12.342174999999999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12.769969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0.42779400000000045</v>
      </c>
      <c r="BB91">
        <f t="shared" si="1"/>
        <v>12.342174999999999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12.769969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0.42779400000000045</v>
      </c>
      <c r="BB92">
        <f t="shared" si="1"/>
        <v>12.342174999999999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12.769969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0.42779400000000045</v>
      </c>
      <c r="BB93">
        <f t="shared" si="1"/>
        <v>12.342174999999999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12.769969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0.42779400000000045</v>
      </c>
      <c r="BB94">
        <f t="shared" si="1"/>
        <v>12.342174999999999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12.769969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0.42779400000000045</v>
      </c>
      <c r="BB95">
        <f t="shared" si="1"/>
        <v>12.342174999999999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12.769969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0.42779400000000045</v>
      </c>
      <c r="BB96">
        <f t="shared" si="1"/>
        <v>12.342174999999999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12.769969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0.42779400000000045</v>
      </c>
      <c r="BB97">
        <f t="shared" si="1"/>
        <v>12.342174999999999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12.769969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0.42779400000000045</v>
      </c>
      <c r="BB98">
        <f t="shared" si="1"/>
        <v>12.342174999999999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0.30526492074999928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1.0226375749999985E-2</v>
      </c>
      <c r="BB99">
        <f t="shared" si="1"/>
        <v>0.29503854499999932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270.62</v>
      </c>
      <c r="L3" s="202">
        <v>0</v>
      </c>
      <c r="M3" s="202">
        <v>56.94</v>
      </c>
      <c r="N3" s="202">
        <v>50.14</v>
      </c>
      <c r="O3" s="202">
        <v>70.83</v>
      </c>
      <c r="P3" s="202">
        <v>26.61</v>
      </c>
      <c r="Q3" s="202">
        <v>0</v>
      </c>
      <c r="R3" s="202">
        <v>0</v>
      </c>
      <c r="S3" s="202">
        <v>0</v>
      </c>
      <c r="T3" s="202">
        <v>0</v>
      </c>
      <c r="U3" s="202">
        <v>60.03</v>
      </c>
      <c r="V3" s="202">
        <v>0</v>
      </c>
      <c r="W3" s="202">
        <v>0</v>
      </c>
      <c r="X3" s="202">
        <v>14.5</v>
      </c>
      <c r="Y3" s="202">
        <v>0</v>
      </c>
      <c r="Z3" s="202">
        <v>57.99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76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270.62</v>
      </c>
      <c r="L4" s="202">
        <v>0</v>
      </c>
      <c r="M4" s="202">
        <v>56.94</v>
      </c>
      <c r="N4" s="202">
        <v>50.14</v>
      </c>
      <c r="O4" s="202">
        <v>70.83</v>
      </c>
      <c r="P4" s="202">
        <v>26.61</v>
      </c>
      <c r="Q4" s="202">
        <v>0</v>
      </c>
      <c r="R4" s="202">
        <v>0</v>
      </c>
      <c r="S4" s="202">
        <v>0</v>
      </c>
      <c r="T4" s="202">
        <v>0</v>
      </c>
      <c r="U4" s="202">
        <v>60.03</v>
      </c>
      <c r="V4" s="202">
        <v>0</v>
      </c>
      <c r="W4" s="202">
        <v>0</v>
      </c>
      <c r="X4" s="202">
        <v>14.5</v>
      </c>
      <c r="Y4" s="202">
        <v>0</v>
      </c>
      <c r="Z4" s="202">
        <v>57.99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76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270.62</v>
      </c>
      <c r="L5" s="202">
        <v>0</v>
      </c>
      <c r="M5" s="202">
        <v>56.94</v>
      </c>
      <c r="N5" s="202">
        <v>50.14</v>
      </c>
      <c r="O5" s="202">
        <v>70.83</v>
      </c>
      <c r="P5" s="202">
        <v>26.61</v>
      </c>
      <c r="Q5" s="202">
        <v>0</v>
      </c>
      <c r="R5" s="202">
        <v>0</v>
      </c>
      <c r="S5" s="202">
        <v>0</v>
      </c>
      <c r="T5" s="202">
        <v>0</v>
      </c>
      <c r="U5" s="202">
        <v>60.03</v>
      </c>
      <c r="V5" s="202">
        <v>0</v>
      </c>
      <c r="W5" s="202">
        <v>0</v>
      </c>
      <c r="X5" s="202">
        <v>14.5</v>
      </c>
      <c r="Y5" s="202">
        <v>0</v>
      </c>
      <c r="Z5" s="202">
        <v>57.99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76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270.62</v>
      </c>
      <c r="L6" s="202">
        <v>0</v>
      </c>
      <c r="M6" s="202">
        <v>56.94</v>
      </c>
      <c r="N6" s="202">
        <v>50.14</v>
      </c>
      <c r="O6" s="202">
        <v>70.83</v>
      </c>
      <c r="P6" s="202">
        <v>26.61</v>
      </c>
      <c r="Q6" s="202">
        <v>0</v>
      </c>
      <c r="R6" s="202">
        <v>0</v>
      </c>
      <c r="S6" s="202">
        <v>0</v>
      </c>
      <c r="T6" s="202">
        <v>0</v>
      </c>
      <c r="U6" s="202">
        <v>60.03</v>
      </c>
      <c r="V6" s="202">
        <v>0</v>
      </c>
      <c r="W6" s="202">
        <v>0</v>
      </c>
      <c r="X6" s="202">
        <v>14.5</v>
      </c>
      <c r="Y6" s="202">
        <v>0</v>
      </c>
      <c r="Z6" s="202">
        <v>57.99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76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270.62</v>
      </c>
      <c r="L7" s="202">
        <v>0</v>
      </c>
      <c r="M7" s="202">
        <v>56.94</v>
      </c>
      <c r="N7" s="202">
        <v>50.14</v>
      </c>
      <c r="O7" s="202">
        <v>70.83</v>
      </c>
      <c r="P7" s="202">
        <v>26.61</v>
      </c>
      <c r="Q7" s="202">
        <v>0</v>
      </c>
      <c r="R7" s="202">
        <v>0</v>
      </c>
      <c r="S7" s="202">
        <v>0</v>
      </c>
      <c r="T7" s="202">
        <v>0</v>
      </c>
      <c r="U7" s="202">
        <v>60.03</v>
      </c>
      <c r="V7" s="202">
        <v>0</v>
      </c>
      <c r="W7" s="202">
        <v>14.77</v>
      </c>
      <c r="X7" s="202">
        <v>62.62</v>
      </c>
      <c r="Y7" s="202">
        <v>0</v>
      </c>
      <c r="Z7" s="202">
        <v>57.99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76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270.62</v>
      </c>
      <c r="L8" s="202">
        <v>0</v>
      </c>
      <c r="M8" s="202">
        <v>56.94</v>
      </c>
      <c r="N8" s="202">
        <v>50.14</v>
      </c>
      <c r="O8" s="202">
        <v>70.83</v>
      </c>
      <c r="P8" s="202">
        <v>26.61</v>
      </c>
      <c r="Q8" s="202">
        <v>0</v>
      </c>
      <c r="R8" s="202">
        <v>0</v>
      </c>
      <c r="S8" s="202">
        <v>0</v>
      </c>
      <c r="T8" s="202">
        <v>0</v>
      </c>
      <c r="U8" s="202">
        <v>60.03</v>
      </c>
      <c r="V8" s="202">
        <v>0</v>
      </c>
      <c r="W8" s="202">
        <v>14.77</v>
      </c>
      <c r="X8" s="202">
        <v>62.62</v>
      </c>
      <c r="Y8" s="202">
        <v>0</v>
      </c>
      <c r="Z8" s="202">
        <v>57.99</v>
      </c>
      <c r="AA8" s="202">
        <v>0</v>
      </c>
      <c r="AB8" s="202">
        <v>0</v>
      </c>
      <c r="AC8" s="202">
        <v>13.56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76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270.62</v>
      </c>
      <c r="L9" s="202">
        <v>0</v>
      </c>
      <c r="M9" s="202">
        <v>56.94</v>
      </c>
      <c r="N9" s="202">
        <v>50.14</v>
      </c>
      <c r="O9" s="202">
        <v>70.83</v>
      </c>
      <c r="P9" s="202">
        <v>26.61</v>
      </c>
      <c r="Q9" s="202">
        <v>0</v>
      </c>
      <c r="R9" s="202">
        <v>0</v>
      </c>
      <c r="S9" s="202">
        <v>0</v>
      </c>
      <c r="T9" s="202">
        <v>0</v>
      </c>
      <c r="U9" s="202">
        <v>60.03</v>
      </c>
      <c r="V9" s="202">
        <v>0</v>
      </c>
      <c r="W9" s="202">
        <v>14.77</v>
      </c>
      <c r="X9" s="202">
        <v>62.62</v>
      </c>
      <c r="Y9" s="202">
        <v>0</v>
      </c>
      <c r="Z9" s="202">
        <v>57.99</v>
      </c>
      <c r="AA9" s="202">
        <v>0</v>
      </c>
      <c r="AB9" s="202">
        <v>0</v>
      </c>
      <c r="AC9" s="202">
        <v>13.56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76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270.62</v>
      </c>
      <c r="L10" s="202">
        <v>0</v>
      </c>
      <c r="M10" s="202">
        <v>56.94</v>
      </c>
      <c r="N10" s="202">
        <v>50.14</v>
      </c>
      <c r="O10" s="202">
        <v>70.83</v>
      </c>
      <c r="P10" s="202">
        <v>26.61</v>
      </c>
      <c r="Q10" s="202">
        <v>0</v>
      </c>
      <c r="R10" s="202">
        <v>0</v>
      </c>
      <c r="S10" s="202">
        <v>0</v>
      </c>
      <c r="T10" s="202">
        <v>0</v>
      </c>
      <c r="U10" s="202">
        <v>60.03</v>
      </c>
      <c r="V10" s="202">
        <v>0</v>
      </c>
      <c r="W10" s="202">
        <v>14.77</v>
      </c>
      <c r="X10" s="202">
        <v>62.62</v>
      </c>
      <c r="Y10" s="202">
        <v>0</v>
      </c>
      <c r="Z10" s="202">
        <v>57.99</v>
      </c>
      <c r="AA10" s="202">
        <v>0</v>
      </c>
      <c r="AB10" s="202">
        <v>0</v>
      </c>
      <c r="AC10" s="202">
        <v>13.56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78.28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270.62</v>
      </c>
      <c r="L11" s="202">
        <v>0</v>
      </c>
      <c r="M11" s="202">
        <v>56.94</v>
      </c>
      <c r="N11" s="202">
        <v>50.14</v>
      </c>
      <c r="O11" s="202">
        <v>70.83</v>
      </c>
      <c r="P11" s="202">
        <v>26.61</v>
      </c>
      <c r="Q11" s="202">
        <v>0</v>
      </c>
      <c r="R11" s="202">
        <v>0</v>
      </c>
      <c r="S11" s="202">
        <v>0</v>
      </c>
      <c r="T11" s="202">
        <v>0</v>
      </c>
      <c r="U11" s="202">
        <v>60.03</v>
      </c>
      <c r="V11" s="202">
        <v>0</v>
      </c>
      <c r="W11" s="202">
        <v>14.77</v>
      </c>
      <c r="X11" s="202">
        <v>62.62</v>
      </c>
      <c r="Y11" s="202">
        <v>0</v>
      </c>
      <c r="Z11" s="202">
        <v>57.99</v>
      </c>
      <c r="AA11" s="202">
        <v>0</v>
      </c>
      <c r="AB11" s="202">
        <v>0</v>
      </c>
      <c r="AC11" s="202">
        <v>13.56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8</v>
      </c>
      <c r="AJ11" s="202">
        <v>0</v>
      </c>
      <c r="AK11" s="202">
        <v>78.28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270.62</v>
      </c>
      <c r="L12" s="202">
        <v>0</v>
      </c>
      <c r="M12" s="202">
        <v>56.94</v>
      </c>
      <c r="N12" s="202">
        <v>50.14</v>
      </c>
      <c r="O12" s="202">
        <v>70.83</v>
      </c>
      <c r="P12" s="202">
        <v>26.61</v>
      </c>
      <c r="Q12" s="202">
        <v>0</v>
      </c>
      <c r="R12" s="202">
        <v>0</v>
      </c>
      <c r="S12" s="202">
        <v>0</v>
      </c>
      <c r="T12" s="202">
        <v>0</v>
      </c>
      <c r="U12" s="202">
        <v>60.03</v>
      </c>
      <c r="V12" s="202">
        <v>0</v>
      </c>
      <c r="W12" s="202">
        <v>14.77</v>
      </c>
      <c r="X12" s="202">
        <v>62.62</v>
      </c>
      <c r="Y12" s="202">
        <v>0</v>
      </c>
      <c r="Z12" s="202">
        <v>57.99</v>
      </c>
      <c r="AA12" s="202">
        <v>0</v>
      </c>
      <c r="AB12" s="202">
        <v>0</v>
      </c>
      <c r="AC12" s="202">
        <v>13.56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10.11</v>
      </c>
      <c r="AJ12" s="202">
        <v>0</v>
      </c>
      <c r="AK12" s="202">
        <v>78.28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270.62</v>
      </c>
      <c r="L13" s="202">
        <v>0</v>
      </c>
      <c r="M13" s="202">
        <v>56.94</v>
      </c>
      <c r="N13" s="202">
        <v>50.14</v>
      </c>
      <c r="O13" s="202">
        <v>70.83</v>
      </c>
      <c r="P13" s="202">
        <v>26.61</v>
      </c>
      <c r="Q13" s="202">
        <v>0</v>
      </c>
      <c r="R13" s="202">
        <v>0</v>
      </c>
      <c r="S13" s="202">
        <v>0</v>
      </c>
      <c r="T13" s="202">
        <v>0</v>
      </c>
      <c r="U13" s="202">
        <v>60.03</v>
      </c>
      <c r="V13" s="202">
        <v>0</v>
      </c>
      <c r="W13" s="202">
        <v>14.77</v>
      </c>
      <c r="X13" s="202">
        <v>62.62</v>
      </c>
      <c r="Y13" s="202">
        <v>0</v>
      </c>
      <c r="Z13" s="202">
        <v>57.99</v>
      </c>
      <c r="AA13" s="202">
        <v>0</v>
      </c>
      <c r="AB13" s="202">
        <v>0</v>
      </c>
      <c r="AC13" s="202">
        <v>13.56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10.11</v>
      </c>
      <c r="AJ13" s="202">
        <v>0</v>
      </c>
      <c r="AK13" s="202">
        <v>78.28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270.62</v>
      </c>
      <c r="L14" s="202">
        <v>0</v>
      </c>
      <c r="M14" s="202">
        <v>56.94</v>
      </c>
      <c r="N14" s="202">
        <v>50.14</v>
      </c>
      <c r="O14" s="202">
        <v>70.83</v>
      </c>
      <c r="P14" s="202">
        <v>26.61</v>
      </c>
      <c r="Q14" s="202">
        <v>0</v>
      </c>
      <c r="R14" s="202">
        <v>0</v>
      </c>
      <c r="S14" s="202">
        <v>0</v>
      </c>
      <c r="T14" s="202">
        <v>0</v>
      </c>
      <c r="U14" s="202">
        <v>60.03</v>
      </c>
      <c r="V14" s="202">
        <v>0</v>
      </c>
      <c r="W14" s="202">
        <v>14.77</v>
      </c>
      <c r="X14" s="202">
        <v>62.62</v>
      </c>
      <c r="Y14" s="202">
        <v>0</v>
      </c>
      <c r="Z14" s="202">
        <v>57.99</v>
      </c>
      <c r="AA14" s="202">
        <v>0</v>
      </c>
      <c r="AB14" s="202">
        <v>0</v>
      </c>
      <c r="AC14" s="202">
        <v>13.56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10.11</v>
      </c>
      <c r="AJ14" s="202">
        <v>0</v>
      </c>
      <c r="AK14" s="202">
        <v>78.28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270.62</v>
      </c>
      <c r="L15" s="202">
        <v>0</v>
      </c>
      <c r="M15" s="202">
        <v>56.94</v>
      </c>
      <c r="N15" s="202">
        <v>50.14</v>
      </c>
      <c r="O15" s="202">
        <v>70.83</v>
      </c>
      <c r="P15" s="202">
        <v>26.61</v>
      </c>
      <c r="Q15" s="202">
        <v>0.25</v>
      </c>
      <c r="R15" s="202">
        <v>0</v>
      </c>
      <c r="S15" s="202">
        <v>0</v>
      </c>
      <c r="T15" s="202">
        <v>0</v>
      </c>
      <c r="U15" s="202">
        <v>60.03</v>
      </c>
      <c r="V15" s="202">
        <v>0</v>
      </c>
      <c r="W15" s="202">
        <v>14.77</v>
      </c>
      <c r="X15" s="202">
        <v>62.62</v>
      </c>
      <c r="Y15" s="202">
        <v>0</v>
      </c>
      <c r="Z15" s="202">
        <v>57.99</v>
      </c>
      <c r="AA15" s="202">
        <v>0</v>
      </c>
      <c r="AB15" s="202">
        <v>0</v>
      </c>
      <c r="AC15" s="202">
        <v>13.56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10.45</v>
      </c>
      <c r="AJ15" s="202">
        <v>0</v>
      </c>
      <c r="AK15" s="202">
        <v>78.28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270.62</v>
      </c>
      <c r="L16" s="202">
        <v>0</v>
      </c>
      <c r="M16" s="202">
        <v>56.94</v>
      </c>
      <c r="N16" s="202">
        <v>50.14</v>
      </c>
      <c r="O16" s="202">
        <v>70.83</v>
      </c>
      <c r="P16" s="202">
        <v>26.61</v>
      </c>
      <c r="Q16" s="202">
        <v>0.25</v>
      </c>
      <c r="R16" s="202">
        <v>0</v>
      </c>
      <c r="S16" s="202">
        <v>0</v>
      </c>
      <c r="T16" s="202">
        <v>0</v>
      </c>
      <c r="U16" s="202">
        <v>60.03</v>
      </c>
      <c r="V16" s="202">
        <v>0</v>
      </c>
      <c r="W16" s="202">
        <v>14.77</v>
      </c>
      <c r="X16" s="202">
        <v>62.62</v>
      </c>
      <c r="Y16" s="202">
        <v>0</v>
      </c>
      <c r="Z16" s="202">
        <v>57.99</v>
      </c>
      <c r="AA16" s="202">
        <v>0</v>
      </c>
      <c r="AB16" s="202">
        <v>0</v>
      </c>
      <c r="AC16" s="202">
        <v>13.56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10.45</v>
      </c>
      <c r="AJ16" s="202">
        <v>0</v>
      </c>
      <c r="AK16" s="202">
        <v>78.28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270.62</v>
      </c>
      <c r="L17" s="202">
        <v>0</v>
      </c>
      <c r="M17" s="202">
        <v>56.94</v>
      </c>
      <c r="N17" s="202">
        <v>50.14</v>
      </c>
      <c r="O17" s="202">
        <v>70.83</v>
      </c>
      <c r="P17" s="202">
        <v>26.61</v>
      </c>
      <c r="Q17" s="202">
        <v>0.25</v>
      </c>
      <c r="R17" s="202">
        <v>0</v>
      </c>
      <c r="S17" s="202">
        <v>0</v>
      </c>
      <c r="T17" s="202">
        <v>0</v>
      </c>
      <c r="U17" s="202">
        <v>60.03</v>
      </c>
      <c r="V17" s="202">
        <v>0</v>
      </c>
      <c r="W17" s="202">
        <v>14.77</v>
      </c>
      <c r="X17" s="202">
        <v>62.62</v>
      </c>
      <c r="Y17" s="202">
        <v>0</v>
      </c>
      <c r="Z17" s="202">
        <v>57.99</v>
      </c>
      <c r="AA17" s="202">
        <v>0</v>
      </c>
      <c r="AB17" s="202">
        <v>0</v>
      </c>
      <c r="AC17" s="202">
        <v>13.56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10.45</v>
      </c>
      <c r="AJ17" s="202">
        <v>0</v>
      </c>
      <c r="AK17" s="202">
        <v>78.28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270.62</v>
      </c>
      <c r="L18" s="202">
        <v>0</v>
      </c>
      <c r="M18" s="202">
        <v>56.94</v>
      </c>
      <c r="N18" s="202">
        <v>50.14</v>
      </c>
      <c r="O18" s="202">
        <v>70.83</v>
      </c>
      <c r="P18" s="202">
        <v>26.61</v>
      </c>
      <c r="Q18" s="202">
        <v>0.25</v>
      </c>
      <c r="R18" s="202">
        <v>0</v>
      </c>
      <c r="S18" s="202">
        <v>0</v>
      </c>
      <c r="T18" s="202">
        <v>0</v>
      </c>
      <c r="U18" s="202">
        <v>60.03</v>
      </c>
      <c r="V18" s="202">
        <v>0</v>
      </c>
      <c r="W18" s="202">
        <v>14.77</v>
      </c>
      <c r="X18" s="202">
        <v>62.62</v>
      </c>
      <c r="Y18" s="202">
        <v>0</v>
      </c>
      <c r="Z18" s="202">
        <v>57.99</v>
      </c>
      <c r="AA18" s="202">
        <v>0</v>
      </c>
      <c r="AB18" s="202">
        <v>0</v>
      </c>
      <c r="AC18" s="202">
        <v>13.56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10.45</v>
      </c>
      <c r="AJ18" s="202">
        <v>0</v>
      </c>
      <c r="AK18" s="202">
        <v>78.28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270.62</v>
      </c>
      <c r="L19" s="202">
        <v>0</v>
      </c>
      <c r="M19" s="202">
        <v>56.94</v>
      </c>
      <c r="N19" s="202">
        <v>50.14</v>
      </c>
      <c r="O19" s="202">
        <v>70.83</v>
      </c>
      <c r="P19" s="202">
        <v>26.61</v>
      </c>
      <c r="Q19" s="202">
        <v>0.46</v>
      </c>
      <c r="R19" s="202">
        <v>0</v>
      </c>
      <c r="S19" s="202">
        <v>0</v>
      </c>
      <c r="T19" s="202">
        <v>0</v>
      </c>
      <c r="U19" s="202">
        <v>60.03</v>
      </c>
      <c r="V19" s="202">
        <v>0</v>
      </c>
      <c r="W19" s="202">
        <v>15.41</v>
      </c>
      <c r="X19" s="202">
        <v>62.62</v>
      </c>
      <c r="Y19" s="202">
        <v>0</v>
      </c>
      <c r="Z19" s="202">
        <v>57.99</v>
      </c>
      <c r="AA19" s="202">
        <v>0</v>
      </c>
      <c r="AB19" s="202">
        <v>0</v>
      </c>
      <c r="AC19" s="202">
        <v>8.1199999999999992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8.67</v>
      </c>
      <c r="AJ19" s="202">
        <v>0</v>
      </c>
      <c r="AK19" s="202">
        <v>78.28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270.62</v>
      </c>
      <c r="L20" s="202">
        <v>0</v>
      </c>
      <c r="M20" s="202">
        <v>56.94</v>
      </c>
      <c r="N20" s="202">
        <v>50.14</v>
      </c>
      <c r="O20" s="202">
        <v>70.83</v>
      </c>
      <c r="P20" s="202">
        <v>26.61</v>
      </c>
      <c r="Q20" s="202">
        <v>0.46</v>
      </c>
      <c r="R20" s="202">
        <v>0</v>
      </c>
      <c r="S20" s="202">
        <v>0</v>
      </c>
      <c r="T20" s="202">
        <v>0</v>
      </c>
      <c r="U20" s="202">
        <v>60.03</v>
      </c>
      <c r="V20" s="202">
        <v>0</v>
      </c>
      <c r="W20" s="202">
        <v>15.41</v>
      </c>
      <c r="X20" s="202">
        <v>62.62</v>
      </c>
      <c r="Y20" s="202">
        <v>0</v>
      </c>
      <c r="Z20" s="202">
        <v>57.99</v>
      </c>
      <c r="AA20" s="202">
        <v>0</v>
      </c>
      <c r="AB20" s="202">
        <v>0</v>
      </c>
      <c r="AC20" s="202">
        <v>8.1199999999999992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8.67</v>
      </c>
      <c r="AJ20" s="202">
        <v>0</v>
      </c>
      <c r="AK20" s="202">
        <v>78.28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270.62</v>
      </c>
      <c r="L21" s="202">
        <v>0</v>
      </c>
      <c r="M21" s="202">
        <v>56.94</v>
      </c>
      <c r="N21" s="202">
        <v>50.14</v>
      </c>
      <c r="O21" s="202">
        <v>70.83</v>
      </c>
      <c r="P21" s="202">
        <v>26.61</v>
      </c>
      <c r="Q21" s="202">
        <v>0</v>
      </c>
      <c r="R21" s="202">
        <v>0</v>
      </c>
      <c r="S21" s="202">
        <v>0</v>
      </c>
      <c r="T21" s="202">
        <v>0</v>
      </c>
      <c r="U21" s="202">
        <v>60.03</v>
      </c>
      <c r="V21" s="202">
        <v>0</v>
      </c>
      <c r="W21" s="202">
        <v>15.67</v>
      </c>
      <c r="X21" s="202">
        <v>62.62</v>
      </c>
      <c r="Y21" s="202">
        <v>0</v>
      </c>
      <c r="Z21" s="202">
        <v>57.99</v>
      </c>
      <c r="AA21" s="202">
        <v>0</v>
      </c>
      <c r="AB21" s="202">
        <v>0</v>
      </c>
      <c r="AC21" s="202">
        <v>8.1199999999999992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8.67</v>
      </c>
      <c r="AJ21" s="202">
        <v>0</v>
      </c>
      <c r="AK21" s="202">
        <v>78.28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270.62</v>
      </c>
      <c r="L22" s="202">
        <v>0</v>
      </c>
      <c r="M22" s="202">
        <v>56.94</v>
      </c>
      <c r="N22" s="202">
        <v>50.14</v>
      </c>
      <c r="O22" s="202">
        <v>70.83</v>
      </c>
      <c r="P22" s="202">
        <v>26.61</v>
      </c>
      <c r="Q22" s="202">
        <v>0</v>
      </c>
      <c r="R22" s="202">
        <v>0</v>
      </c>
      <c r="S22" s="202">
        <v>0</v>
      </c>
      <c r="T22" s="202">
        <v>0</v>
      </c>
      <c r="U22" s="202">
        <v>60.03</v>
      </c>
      <c r="V22" s="202">
        <v>0</v>
      </c>
      <c r="W22" s="202">
        <v>15.67</v>
      </c>
      <c r="X22" s="202">
        <v>62.62</v>
      </c>
      <c r="Y22" s="202">
        <v>0</v>
      </c>
      <c r="Z22" s="202">
        <v>57.99</v>
      </c>
      <c r="AA22" s="202">
        <v>0</v>
      </c>
      <c r="AB22" s="202">
        <v>0</v>
      </c>
      <c r="AC22" s="202">
        <v>8.1199999999999992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7.78</v>
      </c>
      <c r="AJ22" s="202">
        <v>0</v>
      </c>
      <c r="AK22" s="202">
        <v>78.28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270.62</v>
      </c>
      <c r="L23" s="202">
        <v>0</v>
      </c>
      <c r="M23" s="202">
        <v>56.94</v>
      </c>
      <c r="N23" s="202">
        <v>50.14</v>
      </c>
      <c r="O23" s="202">
        <v>70.83</v>
      </c>
      <c r="P23" s="202">
        <v>26.61</v>
      </c>
      <c r="Q23" s="202">
        <v>0</v>
      </c>
      <c r="R23" s="202">
        <v>0</v>
      </c>
      <c r="S23" s="202">
        <v>0</v>
      </c>
      <c r="T23" s="202">
        <v>0</v>
      </c>
      <c r="U23" s="202">
        <v>60.03</v>
      </c>
      <c r="V23" s="202">
        <v>0</v>
      </c>
      <c r="W23" s="202">
        <v>15.92</v>
      </c>
      <c r="X23" s="202">
        <v>62.62</v>
      </c>
      <c r="Y23" s="202">
        <v>0</v>
      </c>
      <c r="Z23" s="202">
        <v>57.99</v>
      </c>
      <c r="AA23" s="202">
        <v>0</v>
      </c>
      <c r="AB23" s="202">
        <v>0</v>
      </c>
      <c r="AC23" s="202">
        <v>8.58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</v>
      </c>
      <c r="AJ23" s="202">
        <v>0</v>
      </c>
      <c r="AK23" s="202">
        <v>78.28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270.62</v>
      </c>
      <c r="L24" s="202">
        <v>0</v>
      </c>
      <c r="M24" s="202">
        <v>56.94</v>
      </c>
      <c r="N24" s="202">
        <v>50.14</v>
      </c>
      <c r="O24" s="202">
        <v>70.83</v>
      </c>
      <c r="P24" s="202">
        <v>26.61</v>
      </c>
      <c r="Q24" s="202">
        <v>0.47</v>
      </c>
      <c r="R24" s="202">
        <v>0</v>
      </c>
      <c r="S24" s="202">
        <v>0</v>
      </c>
      <c r="T24" s="202">
        <v>0</v>
      </c>
      <c r="U24" s="202">
        <v>60.03</v>
      </c>
      <c r="V24" s="202">
        <v>0</v>
      </c>
      <c r="W24" s="202">
        <v>15.92</v>
      </c>
      <c r="X24" s="202">
        <v>62.62</v>
      </c>
      <c r="Y24" s="202">
        <v>0</v>
      </c>
      <c r="Z24" s="202">
        <v>57.99</v>
      </c>
      <c r="AA24" s="202">
        <v>0</v>
      </c>
      <c r="AB24" s="202">
        <v>0</v>
      </c>
      <c r="AC24" s="202">
        <v>8.58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</v>
      </c>
      <c r="AJ24" s="202">
        <v>0</v>
      </c>
      <c r="AK24" s="202">
        <v>78.28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270.62</v>
      </c>
      <c r="L25" s="202">
        <v>0</v>
      </c>
      <c r="M25" s="202">
        <v>56.94</v>
      </c>
      <c r="N25" s="202">
        <v>50.14</v>
      </c>
      <c r="O25" s="202">
        <v>70.83</v>
      </c>
      <c r="P25" s="202">
        <v>26.61</v>
      </c>
      <c r="Q25" s="202">
        <v>0.47</v>
      </c>
      <c r="R25" s="202">
        <v>0</v>
      </c>
      <c r="S25" s="202">
        <v>0</v>
      </c>
      <c r="T25" s="202">
        <v>0</v>
      </c>
      <c r="U25" s="202">
        <v>60.03</v>
      </c>
      <c r="V25" s="202">
        <v>0</v>
      </c>
      <c r="W25" s="202">
        <v>16.04</v>
      </c>
      <c r="X25" s="202">
        <v>62.62</v>
      </c>
      <c r="Y25" s="202">
        <v>0</v>
      </c>
      <c r="Z25" s="202">
        <v>57.99</v>
      </c>
      <c r="AA25" s="202">
        <v>0</v>
      </c>
      <c r="AB25" s="202">
        <v>0</v>
      </c>
      <c r="AC25" s="202">
        <v>8.58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</v>
      </c>
      <c r="AJ25" s="202">
        <v>0</v>
      </c>
      <c r="AK25" s="202">
        <v>78.28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270.62</v>
      </c>
      <c r="L26" s="202">
        <v>0</v>
      </c>
      <c r="M26" s="202">
        <v>56.94</v>
      </c>
      <c r="N26" s="202">
        <v>50.14</v>
      </c>
      <c r="O26" s="202">
        <v>70.83</v>
      </c>
      <c r="P26" s="202">
        <v>26.61</v>
      </c>
      <c r="Q26" s="202">
        <v>0.25</v>
      </c>
      <c r="R26" s="202">
        <v>0</v>
      </c>
      <c r="S26" s="202">
        <v>0</v>
      </c>
      <c r="T26" s="202">
        <v>0</v>
      </c>
      <c r="U26" s="202">
        <v>60.03</v>
      </c>
      <c r="V26" s="202">
        <v>0</v>
      </c>
      <c r="W26" s="202">
        <v>16.04</v>
      </c>
      <c r="X26" s="202">
        <v>62.62</v>
      </c>
      <c r="Y26" s="202">
        <v>0</v>
      </c>
      <c r="Z26" s="202">
        <v>57.99</v>
      </c>
      <c r="AA26" s="202">
        <v>0</v>
      </c>
      <c r="AB26" s="202">
        <v>0</v>
      </c>
      <c r="AC26" s="202">
        <v>8.58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</v>
      </c>
      <c r="AJ26" s="202">
        <v>0</v>
      </c>
      <c r="AK26" s="202">
        <v>78.28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270.62</v>
      </c>
      <c r="L27" s="202">
        <v>0</v>
      </c>
      <c r="M27" s="202">
        <v>56.94</v>
      </c>
      <c r="N27" s="202">
        <v>50.14</v>
      </c>
      <c r="O27" s="202">
        <v>70.83</v>
      </c>
      <c r="P27" s="202">
        <v>26.61</v>
      </c>
      <c r="Q27" s="202">
        <v>0.56000000000000005</v>
      </c>
      <c r="R27" s="202">
        <v>0</v>
      </c>
      <c r="S27" s="202">
        <v>0</v>
      </c>
      <c r="T27" s="202">
        <v>0</v>
      </c>
      <c r="U27" s="202">
        <v>60.03</v>
      </c>
      <c r="V27" s="202">
        <v>0</v>
      </c>
      <c r="W27" s="202">
        <v>16.04</v>
      </c>
      <c r="X27" s="202">
        <v>62.62</v>
      </c>
      <c r="Y27" s="202">
        <v>0</v>
      </c>
      <c r="Z27" s="202">
        <v>57.99</v>
      </c>
      <c r="AA27" s="202">
        <v>0</v>
      </c>
      <c r="AB27" s="202">
        <v>0</v>
      </c>
      <c r="AC27" s="202">
        <v>8.58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7.78</v>
      </c>
      <c r="AJ27" s="202">
        <v>0</v>
      </c>
      <c r="AK27" s="202">
        <v>78.28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12.07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270.62</v>
      </c>
      <c r="L28" s="202">
        <v>0</v>
      </c>
      <c r="M28" s="202">
        <v>56.94</v>
      </c>
      <c r="N28" s="202">
        <v>50.14</v>
      </c>
      <c r="O28" s="202">
        <v>70.83</v>
      </c>
      <c r="P28" s="202">
        <v>26.61</v>
      </c>
      <c r="Q28" s="202">
        <v>0.56000000000000005</v>
      </c>
      <c r="R28" s="202">
        <v>0</v>
      </c>
      <c r="S28" s="202">
        <v>0</v>
      </c>
      <c r="T28" s="202">
        <v>0</v>
      </c>
      <c r="U28" s="202">
        <v>60.03</v>
      </c>
      <c r="V28" s="202">
        <v>0</v>
      </c>
      <c r="W28" s="202">
        <v>16.04</v>
      </c>
      <c r="X28" s="202">
        <v>62.62</v>
      </c>
      <c r="Y28" s="202">
        <v>0</v>
      </c>
      <c r="Z28" s="202">
        <v>57.99</v>
      </c>
      <c r="AA28" s="202">
        <v>0</v>
      </c>
      <c r="AB28" s="202">
        <v>0</v>
      </c>
      <c r="AC28" s="202">
        <v>8.58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7.78</v>
      </c>
      <c r="AJ28" s="202">
        <v>0</v>
      </c>
      <c r="AK28" s="202">
        <v>78.28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18.43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270.62</v>
      </c>
      <c r="L29" s="202">
        <v>0</v>
      </c>
      <c r="M29" s="202">
        <v>56.94</v>
      </c>
      <c r="N29" s="202">
        <v>50.14</v>
      </c>
      <c r="O29" s="202">
        <v>70.83</v>
      </c>
      <c r="P29" s="202">
        <v>26.61</v>
      </c>
      <c r="Q29" s="202">
        <v>0.56000000000000005</v>
      </c>
      <c r="R29" s="202">
        <v>0</v>
      </c>
      <c r="S29" s="202">
        <v>0</v>
      </c>
      <c r="T29" s="202">
        <v>0</v>
      </c>
      <c r="U29" s="202">
        <v>60.03</v>
      </c>
      <c r="V29" s="202">
        <v>0</v>
      </c>
      <c r="W29" s="202">
        <v>16.04</v>
      </c>
      <c r="X29" s="202">
        <v>62.62</v>
      </c>
      <c r="Y29" s="202">
        <v>0</v>
      </c>
      <c r="Z29" s="202">
        <v>57.99</v>
      </c>
      <c r="AA29" s="202">
        <v>0</v>
      </c>
      <c r="AB29" s="202">
        <v>0</v>
      </c>
      <c r="AC29" s="202">
        <v>8.58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7.78</v>
      </c>
      <c r="AJ29" s="202">
        <v>0</v>
      </c>
      <c r="AK29" s="202">
        <v>78.28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270.62</v>
      </c>
      <c r="L30" s="202">
        <v>0</v>
      </c>
      <c r="M30" s="202">
        <v>56.94</v>
      </c>
      <c r="N30" s="202">
        <v>50.14</v>
      </c>
      <c r="O30" s="202">
        <v>70.83</v>
      </c>
      <c r="P30" s="202">
        <v>26.61</v>
      </c>
      <c r="Q30" s="202">
        <v>0.56000000000000005</v>
      </c>
      <c r="R30" s="202">
        <v>0</v>
      </c>
      <c r="S30" s="202">
        <v>0</v>
      </c>
      <c r="T30" s="202">
        <v>0</v>
      </c>
      <c r="U30" s="202">
        <v>60.03</v>
      </c>
      <c r="V30" s="202">
        <v>0</v>
      </c>
      <c r="W30" s="202">
        <v>16.04</v>
      </c>
      <c r="X30" s="202">
        <v>62.62</v>
      </c>
      <c r="Y30" s="202">
        <v>0</v>
      </c>
      <c r="Z30" s="202">
        <v>57.99</v>
      </c>
      <c r="AA30" s="202">
        <v>0</v>
      </c>
      <c r="AB30" s="202">
        <v>0</v>
      </c>
      <c r="AC30" s="202">
        <v>8.58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78.28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270.62</v>
      </c>
      <c r="L31" s="202">
        <v>0</v>
      </c>
      <c r="M31" s="202">
        <v>56.94</v>
      </c>
      <c r="N31" s="202">
        <v>50.14</v>
      </c>
      <c r="O31" s="202">
        <v>70.83</v>
      </c>
      <c r="P31" s="202">
        <v>26.61</v>
      </c>
      <c r="Q31" s="202">
        <v>0.35</v>
      </c>
      <c r="R31" s="202">
        <v>0</v>
      </c>
      <c r="S31" s="202">
        <v>0</v>
      </c>
      <c r="T31" s="202">
        <v>0</v>
      </c>
      <c r="U31" s="202">
        <v>60.03</v>
      </c>
      <c r="V31" s="202">
        <v>0</v>
      </c>
      <c r="W31" s="202">
        <v>16.04</v>
      </c>
      <c r="X31" s="202">
        <v>62.62</v>
      </c>
      <c r="Y31" s="202">
        <v>0</v>
      </c>
      <c r="Z31" s="202">
        <v>57.99</v>
      </c>
      <c r="AA31" s="202">
        <v>0</v>
      </c>
      <c r="AB31" s="202">
        <v>0</v>
      </c>
      <c r="AC31" s="202">
        <v>14.85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270.62</v>
      </c>
      <c r="L32" s="202">
        <v>0</v>
      </c>
      <c r="M32" s="202">
        <v>56.94</v>
      </c>
      <c r="N32" s="202">
        <v>50.14</v>
      </c>
      <c r="O32" s="202">
        <v>70.83</v>
      </c>
      <c r="P32" s="202">
        <v>26.61</v>
      </c>
      <c r="Q32" s="202">
        <v>1.65</v>
      </c>
      <c r="R32" s="202">
        <v>0.94</v>
      </c>
      <c r="S32" s="202">
        <v>3.49</v>
      </c>
      <c r="T32" s="202">
        <v>0</v>
      </c>
      <c r="U32" s="202">
        <v>60.03</v>
      </c>
      <c r="V32" s="202">
        <v>0</v>
      </c>
      <c r="W32" s="202">
        <v>15.58</v>
      </c>
      <c r="X32" s="202">
        <v>62.62</v>
      </c>
      <c r="Y32" s="202">
        <v>0</v>
      </c>
      <c r="Z32" s="202">
        <v>57.99</v>
      </c>
      <c r="AA32" s="202">
        <v>0</v>
      </c>
      <c r="AB32" s="202">
        <v>0</v>
      </c>
      <c r="AC32" s="202">
        <v>14.85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270.62</v>
      </c>
      <c r="L33" s="202">
        <v>0</v>
      </c>
      <c r="M33" s="202">
        <v>56.94</v>
      </c>
      <c r="N33" s="202">
        <v>50.14</v>
      </c>
      <c r="O33" s="202">
        <v>70.83</v>
      </c>
      <c r="P33" s="202">
        <v>26.61</v>
      </c>
      <c r="Q33" s="202">
        <v>1.65</v>
      </c>
      <c r="R33" s="202">
        <v>0.94</v>
      </c>
      <c r="S33" s="202">
        <v>3.49</v>
      </c>
      <c r="T33" s="202">
        <v>0</v>
      </c>
      <c r="U33" s="202">
        <v>60.03</v>
      </c>
      <c r="V33" s="202">
        <v>0</v>
      </c>
      <c r="W33" s="202">
        <v>15.58</v>
      </c>
      <c r="X33" s="202">
        <v>62.62</v>
      </c>
      <c r="Y33" s="202">
        <v>0</v>
      </c>
      <c r="Z33" s="202">
        <v>57.99</v>
      </c>
      <c r="AA33" s="202">
        <v>0</v>
      </c>
      <c r="AB33" s="202">
        <v>0</v>
      </c>
      <c r="AC33" s="202">
        <v>14.85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270.62</v>
      </c>
      <c r="L34" s="202">
        <v>0</v>
      </c>
      <c r="M34" s="202">
        <v>56.94</v>
      </c>
      <c r="N34" s="202">
        <v>50.14</v>
      </c>
      <c r="O34" s="202">
        <v>70.83</v>
      </c>
      <c r="P34" s="202">
        <v>26.61</v>
      </c>
      <c r="Q34" s="202">
        <v>2.4</v>
      </c>
      <c r="R34" s="202">
        <v>0.94</v>
      </c>
      <c r="S34" s="202">
        <v>3.49</v>
      </c>
      <c r="T34" s="202">
        <v>0</v>
      </c>
      <c r="U34" s="202">
        <v>60.03</v>
      </c>
      <c r="V34" s="202">
        <v>0</v>
      </c>
      <c r="W34" s="202">
        <v>14.77</v>
      </c>
      <c r="X34" s="202">
        <v>62.62</v>
      </c>
      <c r="Y34" s="202">
        <v>0</v>
      </c>
      <c r="Z34" s="202">
        <v>57.99</v>
      </c>
      <c r="AA34" s="202">
        <v>0</v>
      </c>
      <c r="AB34" s="202">
        <v>0</v>
      </c>
      <c r="AC34" s="202">
        <v>14.85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270.62</v>
      </c>
      <c r="L35" s="202">
        <v>0</v>
      </c>
      <c r="M35" s="202">
        <v>56.94</v>
      </c>
      <c r="N35" s="202">
        <v>50.14</v>
      </c>
      <c r="O35" s="202">
        <v>70.83</v>
      </c>
      <c r="P35" s="202">
        <v>26.61</v>
      </c>
      <c r="Q35" s="202">
        <v>3.46</v>
      </c>
      <c r="R35" s="202">
        <v>1.57</v>
      </c>
      <c r="S35" s="202">
        <v>5.3</v>
      </c>
      <c r="T35" s="202">
        <v>0</v>
      </c>
      <c r="U35" s="202">
        <v>60.03</v>
      </c>
      <c r="V35" s="202">
        <v>0.13</v>
      </c>
      <c r="W35" s="202">
        <v>14.77</v>
      </c>
      <c r="X35" s="202">
        <v>62.62</v>
      </c>
      <c r="Y35" s="202">
        <v>0</v>
      </c>
      <c r="Z35" s="202">
        <v>57.99</v>
      </c>
      <c r="AA35" s="202">
        <v>0</v>
      </c>
      <c r="AB35" s="202">
        <v>0</v>
      </c>
      <c r="AC35" s="202">
        <v>14.85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10.45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270.62</v>
      </c>
      <c r="L36" s="202">
        <v>0</v>
      </c>
      <c r="M36" s="202">
        <v>56.94</v>
      </c>
      <c r="N36" s="202">
        <v>50.14</v>
      </c>
      <c r="O36" s="202">
        <v>70.83</v>
      </c>
      <c r="P36" s="202">
        <v>26.61</v>
      </c>
      <c r="Q36" s="202">
        <v>3.46</v>
      </c>
      <c r="R36" s="202">
        <v>1.57</v>
      </c>
      <c r="S36" s="202">
        <v>5.3</v>
      </c>
      <c r="T36" s="202">
        <v>0</v>
      </c>
      <c r="U36" s="202">
        <v>60.03</v>
      </c>
      <c r="V36" s="202">
        <v>0</v>
      </c>
      <c r="W36" s="202">
        <v>14.77</v>
      </c>
      <c r="X36" s="202">
        <v>62.62</v>
      </c>
      <c r="Y36" s="202">
        <v>0</v>
      </c>
      <c r="Z36" s="202">
        <v>57.99</v>
      </c>
      <c r="AA36" s="202">
        <v>0</v>
      </c>
      <c r="AB36" s="202">
        <v>0</v>
      </c>
      <c r="AC36" s="202">
        <v>14.85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10.45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270.62</v>
      </c>
      <c r="L37" s="202">
        <v>0</v>
      </c>
      <c r="M37" s="202">
        <v>56.94</v>
      </c>
      <c r="N37" s="202">
        <v>50.14</v>
      </c>
      <c r="O37" s="202">
        <v>70.83</v>
      </c>
      <c r="P37" s="202">
        <v>26.61</v>
      </c>
      <c r="Q37" s="202">
        <v>3.46</v>
      </c>
      <c r="R37" s="202">
        <v>1.57</v>
      </c>
      <c r="S37" s="202">
        <v>5.3</v>
      </c>
      <c r="T37" s="202">
        <v>0</v>
      </c>
      <c r="U37" s="202">
        <v>60.03</v>
      </c>
      <c r="V37" s="202">
        <v>0</v>
      </c>
      <c r="W37" s="202">
        <v>14.77</v>
      </c>
      <c r="X37" s="202">
        <v>62.62</v>
      </c>
      <c r="Y37" s="202">
        <v>0</v>
      </c>
      <c r="Z37" s="202">
        <v>57.99</v>
      </c>
      <c r="AA37" s="202">
        <v>0</v>
      </c>
      <c r="AB37" s="202">
        <v>0</v>
      </c>
      <c r="AC37" s="202">
        <v>14.85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10.47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270.62</v>
      </c>
      <c r="L38" s="202">
        <v>0</v>
      </c>
      <c r="M38" s="202">
        <v>56.94</v>
      </c>
      <c r="N38" s="202">
        <v>50.14</v>
      </c>
      <c r="O38" s="202">
        <v>70.83</v>
      </c>
      <c r="P38" s="202">
        <v>26.61</v>
      </c>
      <c r="Q38" s="202">
        <v>3.46</v>
      </c>
      <c r="R38" s="202">
        <v>1.57</v>
      </c>
      <c r="S38" s="202">
        <v>5.3</v>
      </c>
      <c r="T38" s="202">
        <v>0</v>
      </c>
      <c r="U38" s="202">
        <v>60.03</v>
      </c>
      <c r="V38" s="202">
        <v>0</v>
      </c>
      <c r="W38" s="202">
        <v>14.77</v>
      </c>
      <c r="X38" s="202">
        <v>62.62</v>
      </c>
      <c r="Y38" s="202">
        <v>0</v>
      </c>
      <c r="Z38" s="202">
        <v>57.99</v>
      </c>
      <c r="AA38" s="202">
        <v>0</v>
      </c>
      <c r="AB38" s="202">
        <v>0</v>
      </c>
      <c r="AC38" s="202">
        <v>14.85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10.47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270.62</v>
      </c>
      <c r="L39" s="202">
        <v>0</v>
      </c>
      <c r="M39" s="202">
        <v>56.94</v>
      </c>
      <c r="N39" s="202">
        <v>50.14</v>
      </c>
      <c r="O39" s="202">
        <v>70.83</v>
      </c>
      <c r="P39" s="202">
        <v>26.61</v>
      </c>
      <c r="Q39" s="202">
        <v>3.4</v>
      </c>
      <c r="R39" s="202">
        <v>0.42</v>
      </c>
      <c r="S39" s="202">
        <v>4.4400000000000004</v>
      </c>
      <c r="T39" s="202">
        <v>0</v>
      </c>
      <c r="U39" s="202">
        <v>60.03</v>
      </c>
      <c r="V39" s="202">
        <v>0</v>
      </c>
      <c r="W39" s="202">
        <v>0</v>
      </c>
      <c r="X39" s="202">
        <v>14.5</v>
      </c>
      <c r="Y39" s="202">
        <v>0</v>
      </c>
      <c r="Z39" s="202">
        <v>57.99</v>
      </c>
      <c r="AA39" s="202">
        <v>0</v>
      </c>
      <c r="AB39" s="202">
        <v>0</v>
      </c>
      <c r="AC39" s="202">
        <v>14.85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11.03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270.62</v>
      </c>
      <c r="L40" s="202">
        <v>0</v>
      </c>
      <c r="M40" s="202">
        <v>56.94</v>
      </c>
      <c r="N40" s="202">
        <v>50.14</v>
      </c>
      <c r="O40" s="202">
        <v>70.83</v>
      </c>
      <c r="P40" s="202">
        <v>26.61</v>
      </c>
      <c r="Q40" s="202">
        <v>3.4</v>
      </c>
      <c r="R40" s="202">
        <v>0.42</v>
      </c>
      <c r="S40" s="202">
        <v>4.4400000000000004</v>
      </c>
      <c r="T40" s="202">
        <v>0</v>
      </c>
      <c r="U40" s="202">
        <v>60.03</v>
      </c>
      <c r="V40" s="202">
        <v>0</v>
      </c>
      <c r="W40" s="202">
        <v>0</v>
      </c>
      <c r="X40" s="202">
        <v>14.5</v>
      </c>
      <c r="Y40" s="202">
        <v>0</v>
      </c>
      <c r="Z40" s="202">
        <v>57.99</v>
      </c>
      <c r="AA40" s="202">
        <v>0</v>
      </c>
      <c r="AB40" s="202">
        <v>0</v>
      </c>
      <c r="AC40" s="202">
        <v>14.85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11.03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270.62</v>
      </c>
      <c r="L41" s="202">
        <v>0</v>
      </c>
      <c r="M41" s="202">
        <v>58.29</v>
      </c>
      <c r="N41" s="202">
        <v>50.14</v>
      </c>
      <c r="O41" s="202">
        <v>70.83</v>
      </c>
      <c r="P41" s="202">
        <v>26.61</v>
      </c>
      <c r="Q41" s="202">
        <v>3.4</v>
      </c>
      <c r="R41" s="202">
        <v>0.42</v>
      </c>
      <c r="S41" s="202">
        <v>4.4400000000000004</v>
      </c>
      <c r="T41" s="202">
        <v>0</v>
      </c>
      <c r="U41" s="202">
        <v>60.03</v>
      </c>
      <c r="V41" s="202">
        <v>0</v>
      </c>
      <c r="W41" s="202">
        <v>0</v>
      </c>
      <c r="X41" s="202">
        <v>14.5</v>
      </c>
      <c r="Y41" s="202">
        <v>0</v>
      </c>
      <c r="Z41" s="202">
        <v>57.99</v>
      </c>
      <c r="AA41" s="202">
        <v>0</v>
      </c>
      <c r="AB41" s="202">
        <v>0</v>
      </c>
      <c r="AC41" s="202">
        <v>14.85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11.03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270.62</v>
      </c>
      <c r="L42" s="202">
        <v>0</v>
      </c>
      <c r="M42" s="202">
        <v>58.29</v>
      </c>
      <c r="N42" s="202">
        <v>50.14</v>
      </c>
      <c r="O42" s="202">
        <v>70.83</v>
      </c>
      <c r="P42" s="202">
        <v>26.61</v>
      </c>
      <c r="Q42" s="202">
        <v>3.4</v>
      </c>
      <c r="R42" s="202">
        <v>0.42</v>
      </c>
      <c r="S42" s="202">
        <v>4.4400000000000004</v>
      </c>
      <c r="T42" s="202">
        <v>0</v>
      </c>
      <c r="U42" s="202">
        <v>60.03</v>
      </c>
      <c r="V42" s="202">
        <v>0</v>
      </c>
      <c r="W42" s="202">
        <v>0</v>
      </c>
      <c r="X42" s="202">
        <v>14.5</v>
      </c>
      <c r="Y42" s="202">
        <v>0</v>
      </c>
      <c r="Z42" s="202">
        <v>57.99</v>
      </c>
      <c r="AA42" s="202">
        <v>0</v>
      </c>
      <c r="AB42" s="202">
        <v>0</v>
      </c>
      <c r="AC42" s="202">
        <v>14.85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11.03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270.62</v>
      </c>
      <c r="L43" s="202">
        <v>0</v>
      </c>
      <c r="M43" s="202">
        <v>58.29</v>
      </c>
      <c r="N43" s="202">
        <v>50.14</v>
      </c>
      <c r="O43" s="202">
        <v>70.83</v>
      </c>
      <c r="P43" s="202">
        <v>26.61</v>
      </c>
      <c r="Q43" s="202">
        <v>3.4</v>
      </c>
      <c r="R43" s="202">
        <v>0</v>
      </c>
      <c r="S43" s="202">
        <v>0</v>
      </c>
      <c r="T43" s="202">
        <v>0</v>
      </c>
      <c r="U43" s="202">
        <v>60.03</v>
      </c>
      <c r="V43" s="202">
        <v>0</v>
      </c>
      <c r="W43" s="202">
        <v>0</v>
      </c>
      <c r="X43" s="202">
        <v>14.5</v>
      </c>
      <c r="Y43" s="202">
        <v>0</v>
      </c>
      <c r="Z43" s="202">
        <v>57.99</v>
      </c>
      <c r="AA43" s="202">
        <v>0</v>
      </c>
      <c r="AB43" s="202">
        <v>0</v>
      </c>
      <c r="AC43" s="202">
        <v>13.85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10.18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270.62</v>
      </c>
      <c r="L44" s="202">
        <v>0</v>
      </c>
      <c r="M44" s="202">
        <v>58.29</v>
      </c>
      <c r="N44" s="202">
        <v>50.14</v>
      </c>
      <c r="O44" s="202">
        <v>70.83</v>
      </c>
      <c r="P44" s="202">
        <v>26.61</v>
      </c>
      <c r="Q44" s="202">
        <v>3.4</v>
      </c>
      <c r="R44" s="202">
        <v>0</v>
      </c>
      <c r="S44" s="202">
        <v>0</v>
      </c>
      <c r="T44" s="202">
        <v>0</v>
      </c>
      <c r="U44" s="202">
        <v>60.03</v>
      </c>
      <c r="V44" s="202">
        <v>0</v>
      </c>
      <c r="W44" s="202">
        <v>0</v>
      </c>
      <c r="X44" s="202">
        <v>14.5</v>
      </c>
      <c r="Y44" s="202">
        <v>0</v>
      </c>
      <c r="Z44" s="202">
        <v>57.99</v>
      </c>
      <c r="AA44" s="202">
        <v>0</v>
      </c>
      <c r="AB44" s="202">
        <v>0</v>
      </c>
      <c r="AC44" s="202">
        <v>13.85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10.18</v>
      </c>
      <c r="AJ44" s="202">
        <v>0</v>
      </c>
      <c r="AK44" s="202">
        <v>78.28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270.62</v>
      </c>
      <c r="L45" s="202">
        <v>0</v>
      </c>
      <c r="M45" s="202">
        <v>58.29</v>
      </c>
      <c r="N45" s="202">
        <v>50.14</v>
      </c>
      <c r="O45" s="202">
        <v>70.83</v>
      </c>
      <c r="P45" s="202">
        <v>26.61</v>
      </c>
      <c r="Q45" s="202">
        <v>3.4</v>
      </c>
      <c r="R45" s="202">
        <v>1.91</v>
      </c>
      <c r="S45" s="202">
        <v>0</v>
      </c>
      <c r="T45" s="202">
        <v>0</v>
      </c>
      <c r="U45" s="202">
        <v>60.03</v>
      </c>
      <c r="V45" s="202">
        <v>0</v>
      </c>
      <c r="W45" s="202">
        <v>0</v>
      </c>
      <c r="X45" s="202">
        <v>14.5</v>
      </c>
      <c r="Y45" s="202">
        <v>0</v>
      </c>
      <c r="Z45" s="202">
        <v>57.99</v>
      </c>
      <c r="AA45" s="202">
        <v>0</v>
      </c>
      <c r="AB45" s="202">
        <v>0</v>
      </c>
      <c r="AC45" s="202">
        <v>12.85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10.18</v>
      </c>
      <c r="AJ45" s="202">
        <v>0</v>
      </c>
      <c r="AK45" s="202">
        <v>78.28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270.62</v>
      </c>
      <c r="L46" s="202">
        <v>0</v>
      </c>
      <c r="M46" s="202">
        <v>58.29</v>
      </c>
      <c r="N46" s="202">
        <v>50.14</v>
      </c>
      <c r="O46" s="202">
        <v>70.83</v>
      </c>
      <c r="P46" s="202">
        <v>26.61</v>
      </c>
      <c r="Q46" s="202">
        <v>3.4</v>
      </c>
      <c r="R46" s="202">
        <v>1.91</v>
      </c>
      <c r="S46" s="202">
        <v>0</v>
      </c>
      <c r="T46" s="202">
        <v>0</v>
      </c>
      <c r="U46" s="202">
        <v>60.03</v>
      </c>
      <c r="V46" s="202">
        <v>0</v>
      </c>
      <c r="W46" s="202">
        <v>0</v>
      </c>
      <c r="X46" s="202">
        <v>14.5</v>
      </c>
      <c r="Y46" s="202">
        <v>0</v>
      </c>
      <c r="Z46" s="202">
        <v>57.99</v>
      </c>
      <c r="AA46" s="202">
        <v>0</v>
      </c>
      <c r="AB46" s="202">
        <v>0</v>
      </c>
      <c r="AC46" s="202">
        <v>12.85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10.18</v>
      </c>
      <c r="AJ46" s="202">
        <v>0</v>
      </c>
      <c r="AK46" s="202">
        <v>78.28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270.62</v>
      </c>
      <c r="L47" s="202">
        <v>0</v>
      </c>
      <c r="M47" s="202">
        <v>24.16</v>
      </c>
      <c r="N47" s="202">
        <v>24.16</v>
      </c>
      <c r="O47" s="202">
        <v>29</v>
      </c>
      <c r="P47" s="202">
        <v>9.66</v>
      </c>
      <c r="Q47" s="202">
        <v>3.4</v>
      </c>
      <c r="R47" s="202">
        <v>0</v>
      </c>
      <c r="S47" s="202">
        <v>0</v>
      </c>
      <c r="T47" s="202">
        <v>0</v>
      </c>
      <c r="U47" s="202">
        <v>60.03</v>
      </c>
      <c r="V47" s="202">
        <v>0</v>
      </c>
      <c r="W47" s="202">
        <v>0</v>
      </c>
      <c r="X47" s="202">
        <v>14.5</v>
      </c>
      <c r="Y47" s="202">
        <v>0</v>
      </c>
      <c r="Z47" s="202">
        <v>57.99</v>
      </c>
      <c r="AA47" s="202">
        <v>0</v>
      </c>
      <c r="AB47" s="202">
        <v>0</v>
      </c>
      <c r="AC47" s="202">
        <v>12.85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10.18</v>
      </c>
      <c r="AJ47" s="202">
        <v>0</v>
      </c>
      <c r="AK47" s="202">
        <v>78.28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270.62</v>
      </c>
      <c r="L48" s="202">
        <v>0</v>
      </c>
      <c r="M48" s="202">
        <v>24.16</v>
      </c>
      <c r="N48" s="202">
        <v>24.16</v>
      </c>
      <c r="O48" s="202">
        <v>29</v>
      </c>
      <c r="P48" s="202">
        <v>9.66</v>
      </c>
      <c r="Q48" s="202">
        <v>3.4</v>
      </c>
      <c r="R48" s="202">
        <v>0</v>
      </c>
      <c r="S48" s="202">
        <v>0</v>
      </c>
      <c r="T48" s="202">
        <v>0</v>
      </c>
      <c r="U48" s="202">
        <v>60.03</v>
      </c>
      <c r="V48" s="202">
        <v>0</v>
      </c>
      <c r="W48" s="202">
        <v>0</v>
      </c>
      <c r="X48" s="202">
        <v>14.5</v>
      </c>
      <c r="Y48" s="202">
        <v>0</v>
      </c>
      <c r="Z48" s="202">
        <v>57.99</v>
      </c>
      <c r="AA48" s="202">
        <v>0</v>
      </c>
      <c r="AB48" s="202">
        <v>0</v>
      </c>
      <c r="AC48" s="202">
        <v>12.85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10.18</v>
      </c>
      <c r="AJ48" s="202">
        <v>0</v>
      </c>
      <c r="AK48" s="202">
        <v>78.28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270.62</v>
      </c>
      <c r="L49" s="202">
        <v>0</v>
      </c>
      <c r="M49" s="202">
        <v>24.16</v>
      </c>
      <c r="N49" s="202">
        <v>24.16</v>
      </c>
      <c r="O49" s="202">
        <v>29</v>
      </c>
      <c r="P49" s="202">
        <v>9.66</v>
      </c>
      <c r="Q49" s="202">
        <v>3.4</v>
      </c>
      <c r="R49" s="202">
        <v>0</v>
      </c>
      <c r="S49" s="202">
        <v>0</v>
      </c>
      <c r="T49" s="202">
        <v>0</v>
      </c>
      <c r="U49" s="202">
        <v>60.03</v>
      </c>
      <c r="V49" s="202">
        <v>0</v>
      </c>
      <c r="W49" s="202">
        <v>0</v>
      </c>
      <c r="X49" s="202">
        <v>14.5</v>
      </c>
      <c r="Y49" s="202">
        <v>0</v>
      </c>
      <c r="Z49" s="202">
        <v>57.99</v>
      </c>
      <c r="AA49" s="202">
        <v>0</v>
      </c>
      <c r="AB49" s="202">
        <v>0</v>
      </c>
      <c r="AC49" s="202">
        <v>8.9700000000000006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7.2</v>
      </c>
      <c r="AJ49" s="202">
        <v>0</v>
      </c>
      <c r="AK49" s="202">
        <v>78.28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270.62</v>
      </c>
      <c r="L50" s="202">
        <v>0</v>
      </c>
      <c r="M50" s="202">
        <v>24.16</v>
      </c>
      <c r="N50" s="202">
        <v>24.16</v>
      </c>
      <c r="O50" s="202">
        <v>29</v>
      </c>
      <c r="P50" s="202">
        <v>9.66</v>
      </c>
      <c r="Q50" s="202">
        <v>3.4</v>
      </c>
      <c r="R50" s="202">
        <v>0</v>
      </c>
      <c r="S50" s="202">
        <v>0</v>
      </c>
      <c r="T50" s="202">
        <v>0</v>
      </c>
      <c r="U50" s="202">
        <v>60.03</v>
      </c>
      <c r="V50" s="202">
        <v>0</v>
      </c>
      <c r="W50" s="202">
        <v>0</v>
      </c>
      <c r="X50" s="202">
        <v>14.5</v>
      </c>
      <c r="Y50" s="202">
        <v>0</v>
      </c>
      <c r="Z50" s="202">
        <v>57.99</v>
      </c>
      <c r="AA50" s="202">
        <v>0</v>
      </c>
      <c r="AB50" s="202">
        <v>0</v>
      </c>
      <c r="AC50" s="202">
        <v>8.9700000000000006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8</v>
      </c>
      <c r="AJ50" s="202">
        <v>0</v>
      </c>
      <c r="AK50" s="202">
        <v>78.28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270.62</v>
      </c>
      <c r="L51" s="202">
        <v>0</v>
      </c>
      <c r="M51" s="202">
        <v>28.84</v>
      </c>
      <c r="N51" s="202">
        <v>28.99</v>
      </c>
      <c r="O51" s="202">
        <v>33.83</v>
      </c>
      <c r="P51" s="202">
        <v>14.5</v>
      </c>
      <c r="Q51" s="202">
        <v>3.4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0</v>
      </c>
      <c r="X51" s="202">
        <v>24.16</v>
      </c>
      <c r="Y51" s="202">
        <v>0</v>
      </c>
      <c r="Z51" s="202">
        <v>58.86</v>
      </c>
      <c r="AA51" s="202">
        <v>0</v>
      </c>
      <c r="AB51" s="202">
        <v>0</v>
      </c>
      <c r="AC51" s="202">
        <v>12.85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</v>
      </c>
      <c r="AJ51" s="202">
        <v>0</v>
      </c>
      <c r="AK51" s="202">
        <v>78.28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270.62</v>
      </c>
      <c r="L52" s="202">
        <v>0</v>
      </c>
      <c r="M52" s="202">
        <v>28.84</v>
      </c>
      <c r="N52" s="202">
        <v>28.99</v>
      </c>
      <c r="O52" s="202">
        <v>33.83</v>
      </c>
      <c r="P52" s="202">
        <v>14.5</v>
      </c>
      <c r="Q52" s="202">
        <v>3.4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0</v>
      </c>
      <c r="X52" s="202">
        <v>24.16</v>
      </c>
      <c r="Y52" s="202">
        <v>0</v>
      </c>
      <c r="Z52" s="202">
        <v>58.86</v>
      </c>
      <c r="AA52" s="202">
        <v>0</v>
      </c>
      <c r="AB52" s="202">
        <v>0</v>
      </c>
      <c r="AC52" s="202">
        <v>12.85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</v>
      </c>
      <c r="AJ52" s="202">
        <v>0</v>
      </c>
      <c r="AK52" s="202">
        <v>78.28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270.62</v>
      </c>
      <c r="L53" s="202">
        <v>0</v>
      </c>
      <c r="M53" s="202">
        <v>58.96</v>
      </c>
      <c r="N53" s="202">
        <v>50.14</v>
      </c>
      <c r="O53" s="202">
        <v>70.83</v>
      </c>
      <c r="P53" s="202">
        <v>26.61</v>
      </c>
      <c r="Q53" s="202">
        <v>3.4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0</v>
      </c>
      <c r="X53" s="202">
        <v>62.62</v>
      </c>
      <c r="Y53" s="202">
        <v>0</v>
      </c>
      <c r="Z53" s="202">
        <v>58.86</v>
      </c>
      <c r="AA53" s="202">
        <v>0</v>
      </c>
      <c r="AB53" s="202">
        <v>0</v>
      </c>
      <c r="AC53" s="202">
        <v>12.85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</v>
      </c>
      <c r="AJ53" s="202">
        <v>0</v>
      </c>
      <c r="AK53" s="202">
        <v>78.28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270.62</v>
      </c>
      <c r="L54" s="202">
        <v>0</v>
      </c>
      <c r="M54" s="202">
        <v>58.96</v>
      </c>
      <c r="N54" s="202">
        <v>50.14</v>
      </c>
      <c r="O54" s="202">
        <v>70.83</v>
      </c>
      <c r="P54" s="202">
        <v>26.61</v>
      </c>
      <c r="Q54" s="202">
        <v>3.4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0</v>
      </c>
      <c r="X54" s="202">
        <v>43.49</v>
      </c>
      <c r="Y54" s="202">
        <v>0</v>
      </c>
      <c r="Z54" s="202">
        <v>58.86</v>
      </c>
      <c r="AA54" s="202">
        <v>0</v>
      </c>
      <c r="AB54" s="202">
        <v>0</v>
      </c>
      <c r="AC54" s="202">
        <v>12.85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9.6999999999999993</v>
      </c>
      <c r="AJ54" s="202">
        <v>0</v>
      </c>
      <c r="AK54" s="202">
        <v>78.28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270.62</v>
      </c>
      <c r="L55" s="202">
        <v>0</v>
      </c>
      <c r="M55" s="202">
        <v>58.96</v>
      </c>
      <c r="N55" s="202">
        <v>50.14</v>
      </c>
      <c r="O55" s="202">
        <v>70.83</v>
      </c>
      <c r="P55" s="202">
        <v>26.61</v>
      </c>
      <c r="Q55" s="202">
        <v>3.72</v>
      </c>
      <c r="R55" s="202">
        <v>0</v>
      </c>
      <c r="S55" s="202">
        <v>0</v>
      </c>
      <c r="T55" s="202">
        <v>0</v>
      </c>
      <c r="U55" s="202">
        <v>60.03</v>
      </c>
      <c r="V55" s="202">
        <v>0</v>
      </c>
      <c r="W55" s="202">
        <v>0</v>
      </c>
      <c r="X55" s="202">
        <v>28.99</v>
      </c>
      <c r="Y55" s="202">
        <v>0</v>
      </c>
      <c r="Z55" s="202">
        <v>57.99</v>
      </c>
      <c r="AA55" s="202">
        <v>0</v>
      </c>
      <c r="AB55" s="202">
        <v>0</v>
      </c>
      <c r="AC55" s="202">
        <v>11.85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9.6999999999999993</v>
      </c>
      <c r="AJ55" s="202">
        <v>0</v>
      </c>
      <c r="AK55" s="202">
        <v>78.28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270.62</v>
      </c>
      <c r="L56" s="202">
        <v>0</v>
      </c>
      <c r="M56" s="202">
        <v>58.96</v>
      </c>
      <c r="N56" s="202">
        <v>50.14</v>
      </c>
      <c r="O56" s="202">
        <v>70.83</v>
      </c>
      <c r="P56" s="202">
        <v>26.61</v>
      </c>
      <c r="Q56" s="202">
        <v>3.72</v>
      </c>
      <c r="R56" s="202">
        <v>0</v>
      </c>
      <c r="S56" s="202">
        <v>0</v>
      </c>
      <c r="T56" s="202">
        <v>0</v>
      </c>
      <c r="U56" s="202">
        <v>60.03</v>
      </c>
      <c r="V56" s="202">
        <v>0</v>
      </c>
      <c r="W56" s="202">
        <v>0</v>
      </c>
      <c r="X56" s="202">
        <v>62.62</v>
      </c>
      <c r="Y56" s="202">
        <v>0</v>
      </c>
      <c r="Z56" s="202">
        <v>57.99</v>
      </c>
      <c r="AA56" s="202">
        <v>0</v>
      </c>
      <c r="AB56" s="202">
        <v>0</v>
      </c>
      <c r="AC56" s="202">
        <v>11.85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9.6999999999999993</v>
      </c>
      <c r="AJ56" s="202">
        <v>0</v>
      </c>
      <c r="AK56" s="202">
        <v>78.28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270.62</v>
      </c>
      <c r="L57" s="202">
        <v>0</v>
      </c>
      <c r="M57" s="202">
        <v>28.99</v>
      </c>
      <c r="N57" s="202">
        <v>24.16</v>
      </c>
      <c r="O57" s="202">
        <v>70.83</v>
      </c>
      <c r="P57" s="202">
        <v>9.66</v>
      </c>
      <c r="Q57" s="202">
        <v>3.72</v>
      </c>
      <c r="R57" s="202">
        <v>0</v>
      </c>
      <c r="S57" s="202">
        <v>0</v>
      </c>
      <c r="T57" s="202">
        <v>0</v>
      </c>
      <c r="U57" s="202">
        <v>60.03</v>
      </c>
      <c r="V57" s="202">
        <v>0</v>
      </c>
      <c r="W57" s="202">
        <v>0</v>
      </c>
      <c r="X57" s="202">
        <v>38.54</v>
      </c>
      <c r="Y57" s="202">
        <v>0</v>
      </c>
      <c r="Z57" s="202">
        <v>57.99</v>
      </c>
      <c r="AA57" s="202">
        <v>0</v>
      </c>
      <c r="AB57" s="202">
        <v>0</v>
      </c>
      <c r="AC57" s="202">
        <v>11.85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9.6999999999999993</v>
      </c>
      <c r="AJ57" s="202">
        <v>0</v>
      </c>
      <c r="AK57" s="202">
        <v>78.28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270.62</v>
      </c>
      <c r="L58" s="202">
        <v>0</v>
      </c>
      <c r="M58" s="202">
        <v>28.99</v>
      </c>
      <c r="N58" s="202">
        <v>24.16</v>
      </c>
      <c r="O58" s="202">
        <v>38.659999999999997</v>
      </c>
      <c r="P58" s="202">
        <v>9.66</v>
      </c>
      <c r="Q58" s="202">
        <v>3.72</v>
      </c>
      <c r="R58" s="202">
        <v>0</v>
      </c>
      <c r="S58" s="202">
        <v>0</v>
      </c>
      <c r="T58" s="202">
        <v>0</v>
      </c>
      <c r="U58" s="202">
        <v>60.03</v>
      </c>
      <c r="V58" s="202">
        <v>0</v>
      </c>
      <c r="W58" s="202">
        <v>0</v>
      </c>
      <c r="X58" s="202">
        <v>19.600000000000001</v>
      </c>
      <c r="Y58" s="202">
        <v>0</v>
      </c>
      <c r="Z58" s="202">
        <v>57.99</v>
      </c>
      <c r="AA58" s="202">
        <v>0</v>
      </c>
      <c r="AB58" s="202">
        <v>0</v>
      </c>
      <c r="AC58" s="202">
        <v>11.85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9.6999999999999993</v>
      </c>
      <c r="AJ58" s="202">
        <v>0</v>
      </c>
      <c r="AK58" s="202">
        <v>78.28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270.62</v>
      </c>
      <c r="L59" s="202">
        <v>0</v>
      </c>
      <c r="M59" s="202">
        <v>19.079999999999998</v>
      </c>
      <c r="N59" s="202">
        <v>19.329999999999998</v>
      </c>
      <c r="O59" s="202">
        <v>38.659999999999997</v>
      </c>
      <c r="P59" s="202">
        <v>4.83</v>
      </c>
      <c r="Q59" s="202">
        <v>0</v>
      </c>
      <c r="R59" s="202">
        <v>0</v>
      </c>
      <c r="S59" s="202">
        <v>0</v>
      </c>
      <c r="T59" s="202">
        <v>0</v>
      </c>
      <c r="U59" s="202">
        <v>60.03</v>
      </c>
      <c r="V59" s="202">
        <v>0</v>
      </c>
      <c r="W59" s="202">
        <v>0</v>
      </c>
      <c r="X59" s="202">
        <v>13.14</v>
      </c>
      <c r="Y59" s="202">
        <v>0</v>
      </c>
      <c r="Z59" s="202">
        <v>57.99</v>
      </c>
      <c r="AA59" s="202">
        <v>0</v>
      </c>
      <c r="AB59" s="202">
        <v>0</v>
      </c>
      <c r="AC59" s="202">
        <v>8.7200000000000006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6.38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270.62</v>
      </c>
      <c r="L60" s="202">
        <v>0</v>
      </c>
      <c r="M60" s="202">
        <v>28.69</v>
      </c>
      <c r="N60" s="202">
        <v>24.16</v>
      </c>
      <c r="O60" s="202">
        <v>38.659999999999997</v>
      </c>
      <c r="P60" s="202">
        <v>9.66</v>
      </c>
      <c r="Q60" s="202">
        <v>0</v>
      </c>
      <c r="R60" s="202">
        <v>0</v>
      </c>
      <c r="S60" s="202">
        <v>0</v>
      </c>
      <c r="T60" s="202">
        <v>0</v>
      </c>
      <c r="U60" s="202">
        <v>60.03</v>
      </c>
      <c r="V60" s="202">
        <v>0</v>
      </c>
      <c r="W60" s="202">
        <v>0</v>
      </c>
      <c r="X60" s="202">
        <v>14.38</v>
      </c>
      <c r="Y60" s="202">
        <v>0</v>
      </c>
      <c r="Z60" s="202">
        <v>57.99</v>
      </c>
      <c r="AA60" s="202">
        <v>0</v>
      </c>
      <c r="AB60" s="202">
        <v>0</v>
      </c>
      <c r="AC60" s="202">
        <v>11.85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9.14</v>
      </c>
      <c r="AJ60" s="202">
        <v>0</v>
      </c>
      <c r="AK60" s="202">
        <v>78.28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270.62</v>
      </c>
      <c r="L61" s="202">
        <v>0</v>
      </c>
      <c r="M61" s="202">
        <v>28.69</v>
      </c>
      <c r="N61" s="202">
        <v>24.16</v>
      </c>
      <c r="O61" s="202">
        <v>48.33</v>
      </c>
      <c r="P61" s="202">
        <v>9.66</v>
      </c>
      <c r="Q61" s="202">
        <v>2.35</v>
      </c>
      <c r="R61" s="202">
        <v>0</v>
      </c>
      <c r="S61" s="202">
        <v>0</v>
      </c>
      <c r="T61" s="202">
        <v>0</v>
      </c>
      <c r="U61" s="202">
        <v>60.03</v>
      </c>
      <c r="V61" s="202">
        <v>0</v>
      </c>
      <c r="W61" s="202">
        <v>0</v>
      </c>
      <c r="X61" s="202">
        <v>41.82</v>
      </c>
      <c r="Y61" s="202">
        <v>0</v>
      </c>
      <c r="Z61" s="202">
        <v>57.99</v>
      </c>
      <c r="AA61" s="202">
        <v>0</v>
      </c>
      <c r="AB61" s="202">
        <v>0</v>
      </c>
      <c r="AC61" s="202">
        <v>11.85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9.14</v>
      </c>
      <c r="AJ61" s="202">
        <v>0</v>
      </c>
      <c r="AK61" s="202">
        <v>78.28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270.62</v>
      </c>
      <c r="L62" s="202">
        <v>0</v>
      </c>
      <c r="M62" s="202">
        <v>28.69</v>
      </c>
      <c r="N62" s="202">
        <v>50.14</v>
      </c>
      <c r="O62" s="202">
        <v>70.83</v>
      </c>
      <c r="P62" s="202">
        <v>9.66</v>
      </c>
      <c r="Q62" s="202">
        <v>2.35</v>
      </c>
      <c r="R62" s="202">
        <v>0</v>
      </c>
      <c r="S62" s="202">
        <v>0</v>
      </c>
      <c r="T62" s="202">
        <v>0</v>
      </c>
      <c r="U62" s="202">
        <v>60.03</v>
      </c>
      <c r="V62" s="202">
        <v>0</v>
      </c>
      <c r="W62" s="202">
        <v>0</v>
      </c>
      <c r="X62" s="202">
        <v>41.82</v>
      </c>
      <c r="Y62" s="202">
        <v>0</v>
      </c>
      <c r="Z62" s="202">
        <v>57.99</v>
      </c>
      <c r="AA62" s="202">
        <v>0</v>
      </c>
      <c r="AB62" s="202">
        <v>0</v>
      </c>
      <c r="AC62" s="202">
        <v>8.7200000000000006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6.38</v>
      </c>
      <c r="AJ62" s="202">
        <v>0</v>
      </c>
      <c r="AK62" s="202">
        <v>78.28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270.62</v>
      </c>
      <c r="L63" s="202">
        <v>0</v>
      </c>
      <c r="M63" s="202">
        <v>60.3</v>
      </c>
      <c r="N63" s="202">
        <v>50.14</v>
      </c>
      <c r="O63" s="202">
        <v>70.83</v>
      </c>
      <c r="P63" s="202">
        <v>9.66</v>
      </c>
      <c r="Q63" s="202">
        <v>0</v>
      </c>
      <c r="R63" s="202">
        <v>0</v>
      </c>
      <c r="S63" s="202">
        <v>0</v>
      </c>
      <c r="T63" s="202">
        <v>0</v>
      </c>
      <c r="U63" s="202">
        <v>60.03</v>
      </c>
      <c r="V63" s="202">
        <v>0</v>
      </c>
      <c r="W63" s="202">
        <v>11.02</v>
      </c>
      <c r="X63" s="202">
        <v>41.82</v>
      </c>
      <c r="Y63" s="202">
        <v>0</v>
      </c>
      <c r="Z63" s="202">
        <v>57.99</v>
      </c>
      <c r="AA63" s="202">
        <v>0</v>
      </c>
      <c r="AB63" s="202">
        <v>0</v>
      </c>
      <c r="AC63" s="202">
        <v>8.7200000000000006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6.38</v>
      </c>
      <c r="AJ63" s="202">
        <v>0</v>
      </c>
      <c r="AK63" s="202">
        <v>78.28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270.62</v>
      </c>
      <c r="L64" s="202">
        <v>0</v>
      </c>
      <c r="M64" s="202">
        <v>60.3</v>
      </c>
      <c r="N64" s="202">
        <v>50.14</v>
      </c>
      <c r="O64" s="202">
        <v>70.83</v>
      </c>
      <c r="P64" s="202">
        <v>9.66</v>
      </c>
      <c r="Q64" s="202">
        <v>0</v>
      </c>
      <c r="R64" s="202">
        <v>0</v>
      </c>
      <c r="S64" s="202">
        <v>0</v>
      </c>
      <c r="T64" s="202">
        <v>0</v>
      </c>
      <c r="U64" s="202">
        <v>60.03</v>
      </c>
      <c r="V64" s="202">
        <v>0</v>
      </c>
      <c r="W64" s="202">
        <v>11.02</v>
      </c>
      <c r="X64" s="202">
        <v>41.82</v>
      </c>
      <c r="Y64" s="202">
        <v>0</v>
      </c>
      <c r="Z64" s="202">
        <v>57.99</v>
      </c>
      <c r="AA64" s="202">
        <v>0</v>
      </c>
      <c r="AB64" s="202">
        <v>0</v>
      </c>
      <c r="AC64" s="202">
        <v>8.7200000000000006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6.38</v>
      </c>
      <c r="AJ64" s="202">
        <v>0</v>
      </c>
      <c r="AK64" s="202">
        <v>78.28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270.62</v>
      </c>
      <c r="L65" s="202">
        <v>0</v>
      </c>
      <c r="M65" s="202">
        <v>60.3</v>
      </c>
      <c r="N65" s="202">
        <v>50.14</v>
      </c>
      <c r="O65" s="202">
        <v>70.83</v>
      </c>
      <c r="P65" s="202">
        <v>26.61</v>
      </c>
      <c r="Q65" s="202">
        <v>2.27</v>
      </c>
      <c r="R65" s="202">
        <v>0</v>
      </c>
      <c r="S65" s="202">
        <v>0</v>
      </c>
      <c r="T65" s="202">
        <v>0</v>
      </c>
      <c r="U65" s="202">
        <v>60.03</v>
      </c>
      <c r="V65" s="202">
        <v>0</v>
      </c>
      <c r="W65" s="202">
        <v>0</v>
      </c>
      <c r="X65" s="202">
        <v>14.5</v>
      </c>
      <c r="Y65" s="202">
        <v>0</v>
      </c>
      <c r="Z65" s="202">
        <v>57.99</v>
      </c>
      <c r="AA65" s="202">
        <v>0</v>
      </c>
      <c r="AB65" s="202">
        <v>0</v>
      </c>
      <c r="AC65" s="202">
        <v>11.85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8.66</v>
      </c>
      <c r="AJ65" s="202">
        <v>0</v>
      </c>
      <c r="AK65" s="202">
        <v>78.28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270.62</v>
      </c>
      <c r="L66" s="202">
        <v>0</v>
      </c>
      <c r="M66" s="202">
        <v>60.3</v>
      </c>
      <c r="N66" s="202">
        <v>50.14</v>
      </c>
      <c r="O66" s="202">
        <v>70.83</v>
      </c>
      <c r="P66" s="202">
        <v>26.61</v>
      </c>
      <c r="Q66" s="202">
        <v>9.26</v>
      </c>
      <c r="R66" s="202">
        <v>18</v>
      </c>
      <c r="S66" s="202">
        <v>11.2</v>
      </c>
      <c r="T66" s="202">
        <v>0</v>
      </c>
      <c r="U66" s="202">
        <v>60.03</v>
      </c>
      <c r="V66" s="202">
        <v>0</v>
      </c>
      <c r="W66" s="202">
        <v>0</v>
      </c>
      <c r="X66" s="202">
        <v>62.62</v>
      </c>
      <c r="Y66" s="202">
        <v>0</v>
      </c>
      <c r="Z66" s="202">
        <v>57.99</v>
      </c>
      <c r="AA66" s="202">
        <v>0</v>
      </c>
      <c r="AB66" s="202">
        <v>0</v>
      </c>
      <c r="AC66" s="202">
        <v>11.85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8.66</v>
      </c>
      <c r="AJ66" s="202">
        <v>0</v>
      </c>
      <c r="AK66" s="202">
        <v>78.28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253.22</v>
      </c>
      <c r="L67" s="202">
        <v>10.67</v>
      </c>
      <c r="M67" s="202">
        <v>60.3</v>
      </c>
      <c r="N67" s="202">
        <v>50.14</v>
      </c>
      <c r="O67" s="202">
        <v>70.83</v>
      </c>
      <c r="P67" s="202">
        <v>26.61</v>
      </c>
      <c r="Q67" s="202">
        <v>9.26</v>
      </c>
      <c r="R67" s="202">
        <v>18</v>
      </c>
      <c r="S67" s="202">
        <v>11.2</v>
      </c>
      <c r="T67" s="202">
        <v>0</v>
      </c>
      <c r="U67" s="202">
        <v>60.03</v>
      </c>
      <c r="V67" s="202">
        <v>8.8000000000000007</v>
      </c>
      <c r="W67" s="202">
        <v>19.7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11.85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8.66</v>
      </c>
      <c r="AJ67" s="202">
        <v>0</v>
      </c>
      <c r="AK67" s="202">
        <v>78.28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267.72000000000003</v>
      </c>
      <c r="L68" s="202">
        <v>10.67</v>
      </c>
      <c r="M68" s="202">
        <v>60.3</v>
      </c>
      <c r="N68" s="202">
        <v>50.14</v>
      </c>
      <c r="O68" s="202">
        <v>70.83</v>
      </c>
      <c r="P68" s="202">
        <v>26.61</v>
      </c>
      <c r="Q68" s="202">
        <v>9.26</v>
      </c>
      <c r="R68" s="202">
        <v>18</v>
      </c>
      <c r="S68" s="202">
        <v>11.2</v>
      </c>
      <c r="T68" s="202">
        <v>0</v>
      </c>
      <c r="U68" s="202">
        <v>60.03</v>
      </c>
      <c r="V68" s="202">
        <v>8.8000000000000007</v>
      </c>
      <c r="W68" s="202">
        <v>19.7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11.85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8.66</v>
      </c>
      <c r="AJ68" s="202">
        <v>0</v>
      </c>
      <c r="AK68" s="202">
        <v>78.28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285.12</v>
      </c>
      <c r="L69" s="202">
        <v>10.67</v>
      </c>
      <c r="M69" s="202">
        <v>60.3</v>
      </c>
      <c r="N69" s="202">
        <v>50.14</v>
      </c>
      <c r="O69" s="202">
        <v>70.83</v>
      </c>
      <c r="P69" s="202">
        <v>26.61</v>
      </c>
      <c r="Q69" s="202">
        <v>9.26</v>
      </c>
      <c r="R69" s="202">
        <v>18</v>
      </c>
      <c r="S69" s="202">
        <v>11.2</v>
      </c>
      <c r="T69" s="202">
        <v>0</v>
      </c>
      <c r="U69" s="202">
        <v>60.03</v>
      </c>
      <c r="V69" s="202">
        <v>8.8000000000000007</v>
      </c>
      <c r="W69" s="202">
        <v>19.7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11.85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8.66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307.35000000000002</v>
      </c>
      <c r="L70" s="202">
        <v>10.67</v>
      </c>
      <c r="M70" s="202">
        <v>60.3</v>
      </c>
      <c r="N70" s="202">
        <v>50.14</v>
      </c>
      <c r="O70" s="202">
        <v>70.83</v>
      </c>
      <c r="P70" s="202">
        <v>26.61</v>
      </c>
      <c r="Q70" s="202">
        <v>9.26</v>
      </c>
      <c r="R70" s="202">
        <v>18</v>
      </c>
      <c r="S70" s="202">
        <v>11.2</v>
      </c>
      <c r="T70" s="202">
        <v>0</v>
      </c>
      <c r="U70" s="202">
        <v>60.03</v>
      </c>
      <c r="V70" s="202">
        <v>8.8000000000000007</v>
      </c>
      <c r="W70" s="202">
        <v>19.7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11.85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8.66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320.88</v>
      </c>
      <c r="L71" s="202">
        <v>10.67</v>
      </c>
      <c r="M71" s="202">
        <v>60.3</v>
      </c>
      <c r="N71" s="202">
        <v>50.14</v>
      </c>
      <c r="O71" s="202">
        <v>70.83</v>
      </c>
      <c r="P71" s="202">
        <v>26.61</v>
      </c>
      <c r="Q71" s="202">
        <v>9.26</v>
      </c>
      <c r="R71" s="202">
        <v>18</v>
      </c>
      <c r="S71" s="202">
        <v>11.2</v>
      </c>
      <c r="T71" s="202">
        <v>0</v>
      </c>
      <c r="U71" s="202">
        <v>60.03</v>
      </c>
      <c r="V71" s="202">
        <v>8.8000000000000007</v>
      </c>
      <c r="W71" s="202">
        <v>19.7</v>
      </c>
      <c r="X71" s="202">
        <v>62.62</v>
      </c>
      <c r="Y71" s="202">
        <v>0</v>
      </c>
      <c r="Z71" s="202">
        <v>118.13</v>
      </c>
      <c r="AA71" s="202">
        <v>0</v>
      </c>
      <c r="AB71" s="202">
        <v>0</v>
      </c>
      <c r="AC71" s="202">
        <v>11.85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8.6199999999999992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366.31</v>
      </c>
      <c r="L72" s="202">
        <v>10.67</v>
      </c>
      <c r="M72" s="202">
        <v>60.3</v>
      </c>
      <c r="N72" s="202">
        <v>50.14</v>
      </c>
      <c r="O72" s="202">
        <v>70.83</v>
      </c>
      <c r="P72" s="202">
        <v>26.61</v>
      </c>
      <c r="Q72" s="202">
        <v>9.26</v>
      </c>
      <c r="R72" s="202">
        <v>18</v>
      </c>
      <c r="S72" s="202">
        <v>11.2</v>
      </c>
      <c r="T72" s="202">
        <v>0</v>
      </c>
      <c r="U72" s="202">
        <v>60.03</v>
      </c>
      <c r="V72" s="202">
        <v>8.8000000000000007</v>
      </c>
      <c r="W72" s="202">
        <v>19.7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11.85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8.6199999999999992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359.54</v>
      </c>
      <c r="L73" s="202">
        <v>10.67</v>
      </c>
      <c r="M73" s="202">
        <v>60.3</v>
      </c>
      <c r="N73" s="202">
        <v>50.14</v>
      </c>
      <c r="O73" s="202">
        <v>70.83</v>
      </c>
      <c r="P73" s="202">
        <v>26.61</v>
      </c>
      <c r="Q73" s="202">
        <v>9.26</v>
      </c>
      <c r="R73" s="202">
        <v>18</v>
      </c>
      <c r="S73" s="202">
        <v>11.2</v>
      </c>
      <c r="T73" s="202">
        <v>0</v>
      </c>
      <c r="U73" s="202">
        <v>60.03</v>
      </c>
      <c r="V73" s="202">
        <v>8.8000000000000007</v>
      </c>
      <c r="W73" s="202">
        <v>19.7</v>
      </c>
      <c r="X73" s="202">
        <v>62.62</v>
      </c>
      <c r="Y73" s="202">
        <v>0</v>
      </c>
      <c r="Z73" s="202">
        <v>118.13</v>
      </c>
      <c r="AA73" s="202">
        <v>0</v>
      </c>
      <c r="AB73" s="202">
        <v>0</v>
      </c>
      <c r="AC73" s="202">
        <v>11.85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8.6199999999999992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340.21</v>
      </c>
      <c r="L74" s="202">
        <v>10.67</v>
      </c>
      <c r="M74" s="202">
        <v>60.3</v>
      </c>
      <c r="N74" s="202">
        <v>50.14</v>
      </c>
      <c r="O74" s="202">
        <v>70.83</v>
      </c>
      <c r="P74" s="202">
        <v>26.61</v>
      </c>
      <c r="Q74" s="202">
        <v>9.26</v>
      </c>
      <c r="R74" s="202">
        <v>18</v>
      </c>
      <c r="S74" s="202">
        <v>11.2</v>
      </c>
      <c r="T74" s="202">
        <v>0</v>
      </c>
      <c r="U74" s="202">
        <v>60.03</v>
      </c>
      <c r="V74" s="202">
        <v>8.8000000000000007</v>
      </c>
      <c r="W74" s="202">
        <v>19.7</v>
      </c>
      <c r="X74" s="202">
        <v>62.62</v>
      </c>
      <c r="Y74" s="202">
        <v>0</v>
      </c>
      <c r="Z74" s="202">
        <v>118.13</v>
      </c>
      <c r="AA74" s="202">
        <v>0</v>
      </c>
      <c r="AB74" s="202">
        <v>0</v>
      </c>
      <c r="AC74" s="202">
        <v>11.85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8.6199999999999992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14.81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270.62</v>
      </c>
      <c r="L75" s="202">
        <v>10.67</v>
      </c>
      <c r="M75" s="202">
        <v>60.3</v>
      </c>
      <c r="N75" s="202">
        <v>50.14</v>
      </c>
      <c r="O75" s="202">
        <v>70.83</v>
      </c>
      <c r="P75" s="202">
        <v>26.61</v>
      </c>
      <c r="Q75" s="202">
        <v>9.26</v>
      </c>
      <c r="R75" s="202">
        <v>18</v>
      </c>
      <c r="S75" s="202">
        <v>11.2</v>
      </c>
      <c r="T75" s="202">
        <v>0</v>
      </c>
      <c r="U75" s="202">
        <v>60.03</v>
      </c>
      <c r="V75" s="202">
        <v>8.8000000000000007</v>
      </c>
      <c r="W75" s="202">
        <v>19.7</v>
      </c>
      <c r="X75" s="202">
        <v>62.62</v>
      </c>
      <c r="Y75" s="202">
        <v>0</v>
      </c>
      <c r="Z75" s="202">
        <v>118.13</v>
      </c>
      <c r="AA75" s="202">
        <v>0</v>
      </c>
      <c r="AB75" s="202">
        <v>0</v>
      </c>
      <c r="AC75" s="202">
        <v>11.85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8.58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270.62</v>
      </c>
      <c r="L76" s="202">
        <v>10.67</v>
      </c>
      <c r="M76" s="202">
        <v>60.3</v>
      </c>
      <c r="N76" s="202">
        <v>50.14</v>
      </c>
      <c r="O76" s="202">
        <v>70.83</v>
      </c>
      <c r="P76" s="202">
        <v>26.61</v>
      </c>
      <c r="Q76" s="202">
        <v>8.74</v>
      </c>
      <c r="R76" s="202">
        <v>18</v>
      </c>
      <c r="S76" s="202">
        <v>11.2</v>
      </c>
      <c r="T76" s="202">
        <v>0</v>
      </c>
      <c r="U76" s="202">
        <v>60.03</v>
      </c>
      <c r="V76" s="202">
        <v>8.8000000000000007</v>
      </c>
      <c r="W76" s="202">
        <v>19.7</v>
      </c>
      <c r="X76" s="202">
        <v>62.62</v>
      </c>
      <c r="Y76" s="202">
        <v>0</v>
      </c>
      <c r="Z76" s="202">
        <v>118.13</v>
      </c>
      <c r="AA76" s="202">
        <v>0</v>
      </c>
      <c r="AB76" s="202">
        <v>0</v>
      </c>
      <c r="AC76" s="202">
        <v>11.85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9.19</v>
      </c>
      <c r="AJ76" s="202">
        <v>0</v>
      </c>
      <c r="AK76" s="202">
        <v>85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270.62</v>
      </c>
      <c r="L77" s="202">
        <v>10.67</v>
      </c>
      <c r="M77" s="202">
        <v>60.3</v>
      </c>
      <c r="N77" s="202">
        <v>50.14</v>
      </c>
      <c r="O77" s="202">
        <v>70.83</v>
      </c>
      <c r="P77" s="202">
        <v>26.61</v>
      </c>
      <c r="Q77" s="202">
        <v>9.26</v>
      </c>
      <c r="R77" s="202">
        <v>18</v>
      </c>
      <c r="S77" s="202">
        <v>11.2</v>
      </c>
      <c r="T77" s="202">
        <v>0</v>
      </c>
      <c r="U77" s="202">
        <v>60.03</v>
      </c>
      <c r="V77" s="202">
        <v>8.8000000000000007</v>
      </c>
      <c r="W77" s="202">
        <v>19.7</v>
      </c>
      <c r="X77" s="202">
        <v>62.62</v>
      </c>
      <c r="Y77" s="202">
        <v>0</v>
      </c>
      <c r="Z77" s="202">
        <v>118.13</v>
      </c>
      <c r="AA77" s="202">
        <v>0</v>
      </c>
      <c r="AB77" s="202">
        <v>0</v>
      </c>
      <c r="AC77" s="202">
        <v>11.85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9.5</v>
      </c>
      <c r="AJ77" s="202">
        <v>0</v>
      </c>
      <c r="AK77" s="202">
        <v>85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270.62</v>
      </c>
      <c r="L78" s="202">
        <v>0</v>
      </c>
      <c r="M78" s="202">
        <v>60.3</v>
      </c>
      <c r="N78" s="202">
        <v>50.14</v>
      </c>
      <c r="O78" s="202">
        <v>70.83</v>
      </c>
      <c r="P78" s="202">
        <v>26.61</v>
      </c>
      <c r="Q78" s="202">
        <v>0.5</v>
      </c>
      <c r="R78" s="202">
        <v>0</v>
      </c>
      <c r="S78" s="202">
        <v>0</v>
      </c>
      <c r="T78" s="202">
        <v>0</v>
      </c>
      <c r="U78" s="202">
        <v>60.03</v>
      </c>
      <c r="V78" s="202">
        <v>0</v>
      </c>
      <c r="W78" s="202">
        <v>19.7</v>
      </c>
      <c r="X78" s="202">
        <v>62.62</v>
      </c>
      <c r="Y78" s="202">
        <v>0</v>
      </c>
      <c r="Z78" s="202">
        <v>96.65</v>
      </c>
      <c r="AA78" s="202">
        <v>0</v>
      </c>
      <c r="AB78" s="202">
        <v>0</v>
      </c>
      <c r="AC78" s="202">
        <v>11.85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9.5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270.62</v>
      </c>
      <c r="L79" s="202">
        <v>0</v>
      </c>
      <c r="M79" s="202">
        <v>60.3</v>
      </c>
      <c r="N79" s="202">
        <v>50.14</v>
      </c>
      <c r="O79" s="202">
        <v>70.83</v>
      </c>
      <c r="P79" s="202">
        <v>26.61</v>
      </c>
      <c r="Q79" s="202">
        <v>0.5</v>
      </c>
      <c r="R79" s="202">
        <v>0</v>
      </c>
      <c r="S79" s="202">
        <v>0</v>
      </c>
      <c r="T79" s="202">
        <v>0</v>
      </c>
      <c r="U79" s="202">
        <v>60.03</v>
      </c>
      <c r="V79" s="202">
        <v>0</v>
      </c>
      <c r="W79" s="202">
        <v>19.7</v>
      </c>
      <c r="X79" s="202">
        <v>62.62</v>
      </c>
      <c r="Y79" s="202">
        <v>0</v>
      </c>
      <c r="Z79" s="202">
        <v>56.05</v>
      </c>
      <c r="AA79" s="202">
        <v>0</v>
      </c>
      <c r="AB79" s="202">
        <v>0</v>
      </c>
      <c r="AC79" s="202">
        <v>11.85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9.39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270.62</v>
      </c>
      <c r="L80" s="202">
        <v>0</v>
      </c>
      <c r="M80" s="202">
        <v>60.3</v>
      </c>
      <c r="N80" s="202">
        <v>50.14</v>
      </c>
      <c r="O80" s="202">
        <v>70.83</v>
      </c>
      <c r="P80" s="202">
        <v>26.61</v>
      </c>
      <c r="Q80" s="202">
        <v>0.5</v>
      </c>
      <c r="R80" s="202">
        <v>0</v>
      </c>
      <c r="S80" s="202">
        <v>0</v>
      </c>
      <c r="T80" s="202">
        <v>0</v>
      </c>
      <c r="U80" s="202">
        <v>60.03</v>
      </c>
      <c r="V80" s="202">
        <v>0</v>
      </c>
      <c r="W80" s="202">
        <v>19.7</v>
      </c>
      <c r="X80" s="202">
        <v>62.62</v>
      </c>
      <c r="Y80" s="202">
        <v>0</v>
      </c>
      <c r="Z80" s="202">
        <v>56.05</v>
      </c>
      <c r="AA80" s="202">
        <v>0</v>
      </c>
      <c r="AB80" s="202">
        <v>0</v>
      </c>
      <c r="AC80" s="202">
        <v>11.85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9.39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270.62</v>
      </c>
      <c r="L81" s="202">
        <v>10.67</v>
      </c>
      <c r="M81" s="202">
        <v>60.3</v>
      </c>
      <c r="N81" s="202">
        <v>50.14</v>
      </c>
      <c r="O81" s="202">
        <v>70.83</v>
      </c>
      <c r="P81" s="202">
        <v>26.61</v>
      </c>
      <c r="Q81" s="202">
        <v>9.26</v>
      </c>
      <c r="R81" s="202">
        <v>18</v>
      </c>
      <c r="S81" s="202">
        <v>11.2</v>
      </c>
      <c r="T81" s="202">
        <v>0</v>
      </c>
      <c r="U81" s="202">
        <v>60.03</v>
      </c>
      <c r="V81" s="202">
        <v>8.8000000000000007</v>
      </c>
      <c r="W81" s="202">
        <v>19.7</v>
      </c>
      <c r="X81" s="202">
        <v>62.62</v>
      </c>
      <c r="Y81" s="202">
        <v>0</v>
      </c>
      <c r="Z81" s="202">
        <v>118.13</v>
      </c>
      <c r="AA81" s="202">
        <v>0</v>
      </c>
      <c r="AB81" s="202">
        <v>0</v>
      </c>
      <c r="AC81" s="202">
        <v>11.85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9.39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270.62</v>
      </c>
      <c r="L82" s="202">
        <v>10.67</v>
      </c>
      <c r="M82" s="202">
        <v>60.3</v>
      </c>
      <c r="N82" s="202">
        <v>50.14</v>
      </c>
      <c r="O82" s="202">
        <v>70.83</v>
      </c>
      <c r="P82" s="202">
        <v>26.61</v>
      </c>
      <c r="Q82" s="202">
        <v>9.26</v>
      </c>
      <c r="R82" s="202">
        <v>18</v>
      </c>
      <c r="S82" s="202">
        <v>11.2</v>
      </c>
      <c r="T82" s="202">
        <v>0</v>
      </c>
      <c r="U82" s="202">
        <v>60.03</v>
      </c>
      <c r="V82" s="202">
        <v>8.8000000000000007</v>
      </c>
      <c r="W82" s="202">
        <v>19.7</v>
      </c>
      <c r="X82" s="202">
        <v>62.62</v>
      </c>
      <c r="Y82" s="202">
        <v>0</v>
      </c>
      <c r="Z82" s="202">
        <v>118.13</v>
      </c>
      <c r="AA82" s="202">
        <v>0</v>
      </c>
      <c r="AB82" s="202">
        <v>0</v>
      </c>
      <c r="AC82" s="202">
        <v>12.85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9.39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270.62</v>
      </c>
      <c r="L83" s="202">
        <v>10.67</v>
      </c>
      <c r="M83" s="202">
        <v>60.3</v>
      </c>
      <c r="N83" s="202">
        <v>50.14</v>
      </c>
      <c r="O83" s="202">
        <v>70.83</v>
      </c>
      <c r="P83" s="202">
        <v>26.61</v>
      </c>
      <c r="Q83" s="202">
        <v>9.26</v>
      </c>
      <c r="R83" s="202">
        <v>18</v>
      </c>
      <c r="S83" s="202">
        <v>11.2</v>
      </c>
      <c r="T83" s="202">
        <v>0</v>
      </c>
      <c r="U83" s="202">
        <v>60.03</v>
      </c>
      <c r="V83" s="202">
        <v>8.8000000000000007</v>
      </c>
      <c r="W83" s="202">
        <v>19.7</v>
      </c>
      <c r="X83" s="202">
        <v>62.62</v>
      </c>
      <c r="Y83" s="202">
        <v>0</v>
      </c>
      <c r="Z83" s="202">
        <v>90.09</v>
      </c>
      <c r="AA83" s="202">
        <v>0</v>
      </c>
      <c r="AB83" s="202">
        <v>0</v>
      </c>
      <c r="AC83" s="202">
        <v>12.85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9.39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270.62</v>
      </c>
      <c r="L84" s="202">
        <v>10.67</v>
      </c>
      <c r="M84" s="202">
        <v>60.3</v>
      </c>
      <c r="N84" s="202">
        <v>50.14</v>
      </c>
      <c r="O84" s="202">
        <v>70.83</v>
      </c>
      <c r="P84" s="202">
        <v>26.61</v>
      </c>
      <c r="Q84" s="202">
        <v>9.26</v>
      </c>
      <c r="R84" s="202">
        <v>18</v>
      </c>
      <c r="S84" s="202">
        <v>11.2</v>
      </c>
      <c r="T84" s="202">
        <v>0</v>
      </c>
      <c r="U84" s="202">
        <v>60.03</v>
      </c>
      <c r="V84" s="202">
        <v>8.8000000000000007</v>
      </c>
      <c r="W84" s="202">
        <v>19.7</v>
      </c>
      <c r="X84" s="202">
        <v>62.62</v>
      </c>
      <c r="Y84" s="202">
        <v>0</v>
      </c>
      <c r="Z84" s="202">
        <v>95.33</v>
      </c>
      <c r="AA84" s="202">
        <v>0</v>
      </c>
      <c r="AB84" s="202">
        <v>0</v>
      </c>
      <c r="AC84" s="202">
        <v>12.85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9.39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0.62</v>
      </c>
      <c r="K85" s="202">
        <v>270.62</v>
      </c>
      <c r="L85" s="202">
        <v>10.67</v>
      </c>
      <c r="M85" s="202">
        <v>60.3</v>
      </c>
      <c r="N85" s="202">
        <v>50.14</v>
      </c>
      <c r="O85" s="202">
        <v>70.83</v>
      </c>
      <c r="P85" s="202">
        <v>26.61</v>
      </c>
      <c r="Q85" s="202">
        <v>9.26</v>
      </c>
      <c r="R85" s="202">
        <v>18</v>
      </c>
      <c r="S85" s="202">
        <v>11.2</v>
      </c>
      <c r="T85" s="202">
        <v>0</v>
      </c>
      <c r="U85" s="202">
        <v>60.03</v>
      </c>
      <c r="V85" s="202">
        <v>8.8000000000000007</v>
      </c>
      <c r="W85" s="202">
        <v>19.7</v>
      </c>
      <c r="X85" s="202">
        <v>62.62</v>
      </c>
      <c r="Y85" s="202">
        <v>0</v>
      </c>
      <c r="Z85" s="202">
        <v>118.13</v>
      </c>
      <c r="AA85" s="202">
        <v>0</v>
      </c>
      <c r="AB85" s="202">
        <v>0</v>
      </c>
      <c r="AC85" s="202">
        <v>12.85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9.39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0.62</v>
      </c>
      <c r="K86" s="202">
        <v>270.62</v>
      </c>
      <c r="L86" s="202">
        <v>10.67</v>
      </c>
      <c r="M86" s="202">
        <v>60.3</v>
      </c>
      <c r="N86" s="202">
        <v>50.14</v>
      </c>
      <c r="O86" s="202">
        <v>70.83</v>
      </c>
      <c r="P86" s="202">
        <v>26.61</v>
      </c>
      <c r="Q86" s="202">
        <v>9.26</v>
      </c>
      <c r="R86" s="202">
        <v>18</v>
      </c>
      <c r="S86" s="202">
        <v>11.2</v>
      </c>
      <c r="T86" s="202">
        <v>0</v>
      </c>
      <c r="U86" s="202">
        <v>60.03</v>
      </c>
      <c r="V86" s="202">
        <v>8.8000000000000007</v>
      </c>
      <c r="W86" s="202">
        <v>19.7</v>
      </c>
      <c r="X86" s="202">
        <v>62.62</v>
      </c>
      <c r="Y86" s="202">
        <v>0</v>
      </c>
      <c r="Z86" s="202">
        <v>118.13</v>
      </c>
      <c r="AA86" s="202">
        <v>0</v>
      </c>
      <c r="AB86" s="202">
        <v>0</v>
      </c>
      <c r="AC86" s="202">
        <v>12.85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0.62</v>
      </c>
      <c r="K87" s="202">
        <v>278.45</v>
      </c>
      <c r="L87" s="202">
        <v>10.67</v>
      </c>
      <c r="M87" s="202">
        <v>60.3</v>
      </c>
      <c r="N87" s="202">
        <v>50.14</v>
      </c>
      <c r="O87" s="202">
        <v>70.83</v>
      </c>
      <c r="P87" s="202">
        <v>26.61</v>
      </c>
      <c r="Q87" s="202">
        <v>9.26</v>
      </c>
      <c r="R87" s="202">
        <v>18</v>
      </c>
      <c r="S87" s="202">
        <v>11.2</v>
      </c>
      <c r="T87" s="202">
        <v>0</v>
      </c>
      <c r="U87" s="202">
        <v>60.03</v>
      </c>
      <c r="V87" s="202">
        <v>8.8000000000000007</v>
      </c>
      <c r="W87" s="202">
        <v>19.7</v>
      </c>
      <c r="X87" s="202">
        <v>62.62</v>
      </c>
      <c r="Y87" s="202">
        <v>0</v>
      </c>
      <c r="Z87" s="202">
        <v>118.13</v>
      </c>
      <c r="AA87" s="202">
        <v>0</v>
      </c>
      <c r="AB87" s="202">
        <v>0</v>
      </c>
      <c r="AC87" s="202">
        <v>12.85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0.62</v>
      </c>
      <c r="K88" s="202">
        <v>275.3</v>
      </c>
      <c r="L88" s="202">
        <v>10.67</v>
      </c>
      <c r="M88" s="202">
        <v>60.3</v>
      </c>
      <c r="N88" s="202">
        <v>50.14</v>
      </c>
      <c r="O88" s="202">
        <v>70.83</v>
      </c>
      <c r="P88" s="202">
        <v>26.61</v>
      </c>
      <c r="Q88" s="202">
        <v>9.26</v>
      </c>
      <c r="R88" s="202">
        <v>18</v>
      </c>
      <c r="S88" s="202">
        <v>11.2</v>
      </c>
      <c r="T88" s="202">
        <v>0</v>
      </c>
      <c r="U88" s="202">
        <v>60.03</v>
      </c>
      <c r="V88" s="202">
        <v>8.8000000000000007</v>
      </c>
      <c r="W88" s="202">
        <v>19.7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12.85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0.62</v>
      </c>
      <c r="K89" s="202">
        <v>317.08</v>
      </c>
      <c r="L89" s="202">
        <v>10.67</v>
      </c>
      <c r="M89" s="202">
        <v>60.3</v>
      </c>
      <c r="N89" s="202">
        <v>50.14</v>
      </c>
      <c r="O89" s="202">
        <v>70.83</v>
      </c>
      <c r="P89" s="202">
        <v>26.61</v>
      </c>
      <c r="Q89" s="202">
        <v>9.26</v>
      </c>
      <c r="R89" s="202">
        <v>18</v>
      </c>
      <c r="S89" s="202">
        <v>11.2</v>
      </c>
      <c r="T89" s="202">
        <v>0</v>
      </c>
      <c r="U89" s="202">
        <v>60.03</v>
      </c>
      <c r="V89" s="202">
        <v>8.8000000000000007</v>
      </c>
      <c r="W89" s="202">
        <v>19.7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12.85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0.62</v>
      </c>
      <c r="K90" s="202">
        <v>368.81</v>
      </c>
      <c r="L90" s="202">
        <v>10.67</v>
      </c>
      <c r="M90" s="202">
        <v>60.3</v>
      </c>
      <c r="N90" s="202">
        <v>50.14</v>
      </c>
      <c r="O90" s="202">
        <v>70.83</v>
      </c>
      <c r="P90" s="202">
        <v>26.61</v>
      </c>
      <c r="Q90" s="202">
        <v>9.26</v>
      </c>
      <c r="R90" s="202">
        <v>18</v>
      </c>
      <c r="S90" s="202">
        <v>11.2</v>
      </c>
      <c r="T90" s="202">
        <v>0</v>
      </c>
      <c r="U90" s="202">
        <v>60.03</v>
      </c>
      <c r="V90" s="202">
        <v>8.8000000000000007</v>
      </c>
      <c r="W90" s="202">
        <v>19.7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8.9700000000000006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6.54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292.08</v>
      </c>
      <c r="L91" s="202">
        <v>10.67</v>
      </c>
      <c r="M91" s="202">
        <v>60.3</v>
      </c>
      <c r="N91" s="202">
        <v>50.14</v>
      </c>
      <c r="O91" s="202">
        <v>70.83</v>
      </c>
      <c r="P91" s="202">
        <v>26.61</v>
      </c>
      <c r="Q91" s="202">
        <v>9.26</v>
      </c>
      <c r="R91" s="202">
        <v>18</v>
      </c>
      <c r="S91" s="202">
        <v>11.2</v>
      </c>
      <c r="T91" s="202">
        <v>0</v>
      </c>
      <c r="U91" s="202">
        <v>60.03</v>
      </c>
      <c r="V91" s="202">
        <v>8.8000000000000007</v>
      </c>
      <c r="W91" s="202">
        <v>19.7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8.9700000000000006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4.8899999999999997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354.49</v>
      </c>
      <c r="L92" s="202">
        <v>10.67</v>
      </c>
      <c r="M92" s="202">
        <v>60.3</v>
      </c>
      <c r="N92" s="202">
        <v>50.14</v>
      </c>
      <c r="O92" s="202">
        <v>70.83</v>
      </c>
      <c r="P92" s="202">
        <v>26.61</v>
      </c>
      <c r="Q92" s="202">
        <v>9.26</v>
      </c>
      <c r="R92" s="202">
        <v>18</v>
      </c>
      <c r="S92" s="202">
        <v>11.2</v>
      </c>
      <c r="T92" s="202">
        <v>0</v>
      </c>
      <c r="U92" s="202">
        <v>60.03</v>
      </c>
      <c r="V92" s="202">
        <v>8.8000000000000007</v>
      </c>
      <c r="W92" s="202">
        <v>19.7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8.9700000000000006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6.54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412.64</v>
      </c>
      <c r="L93" s="202">
        <v>10.67</v>
      </c>
      <c r="M93" s="202">
        <v>60.3</v>
      </c>
      <c r="N93" s="202">
        <v>50.14</v>
      </c>
      <c r="O93" s="202">
        <v>70.83</v>
      </c>
      <c r="P93" s="202">
        <v>26.61</v>
      </c>
      <c r="Q93" s="202">
        <v>9.26</v>
      </c>
      <c r="R93" s="202">
        <v>18</v>
      </c>
      <c r="S93" s="202">
        <v>11.2</v>
      </c>
      <c r="T93" s="202">
        <v>0</v>
      </c>
      <c r="U93" s="202">
        <v>60.03</v>
      </c>
      <c r="V93" s="202">
        <v>8.8000000000000007</v>
      </c>
      <c r="W93" s="202">
        <v>19.7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8.9700000000000006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6.54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461.45</v>
      </c>
      <c r="L94" s="202">
        <v>10.67</v>
      </c>
      <c r="M94" s="202">
        <v>60.3</v>
      </c>
      <c r="N94" s="202">
        <v>50.14</v>
      </c>
      <c r="O94" s="202">
        <v>70.83</v>
      </c>
      <c r="P94" s="202">
        <v>26.61</v>
      </c>
      <c r="Q94" s="202">
        <v>9.26</v>
      </c>
      <c r="R94" s="202">
        <v>18</v>
      </c>
      <c r="S94" s="202">
        <v>11.2</v>
      </c>
      <c r="T94" s="202">
        <v>0</v>
      </c>
      <c r="U94" s="202">
        <v>60.03</v>
      </c>
      <c r="V94" s="202">
        <v>8.8000000000000007</v>
      </c>
      <c r="W94" s="202">
        <v>19.7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8.9700000000000006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6.54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378.3</v>
      </c>
      <c r="L95" s="202">
        <v>10.67</v>
      </c>
      <c r="M95" s="202">
        <v>60.3</v>
      </c>
      <c r="N95" s="202">
        <v>50.14</v>
      </c>
      <c r="O95" s="202">
        <v>70.83</v>
      </c>
      <c r="P95" s="202">
        <v>26.61</v>
      </c>
      <c r="Q95" s="202">
        <v>9.26</v>
      </c>
      <c r="R95" s="202">
        <v>18</v>
      </c>
      <c r="S95" s="202">
        <v>11.2</v>
      </c>
      <c r="T95" s="202">
        <v>0</v>
      </c>
      <c r="U95" s="202">
        <v>60.03</v>
      </c>
      <c r="V95" s="202">
        <v>8.8000000000000007</v>
      </c>
      <c r="W95" s="202">
        <v>19.7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8.9700000000000006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6.92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394.51</v>
      </c>
      <c r="L96" s="202">
        <v>10.67</v>
      </c>
      <c r="M96" s="202">
        <v>60.3</v>
      </c>
      <c r="N96" s="202">
        <v>50.14</v>
      </c>
      <c r="O96" s="202">
        <v>70.83</v>
      </c>
      <c r="P96" s="202">
        <v>26.61</v>
      </c>
      <c r="Q96" s="202">
        <v>9.26</v>
      </c>
      <c r="R96" s="202">
        <v>18</v>
      </c>
      <c r="S96" s="202">
        <v>11.2</v>
      </c>
      <c r="T96" s="202">
        <v>0</v>
      </c>
      <c r="U96" s="202">
        <v>60.03</v>
      </c>
      <c r="V96" s="202">
        <v>8.8000000000000007</v>
      </c>
      <c r="W96" s="202">
        <v>19.7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8.9700000000000006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6.92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386.94</v>
      </c>
      <c r="L97" s="202">
        <v>10.67</v>
      </c>
      <c r="M97" s="202">
        <v>60.3</v>
      </c>
      <c r="N97" s="202">
        <v>50.14</v>
      </c>
      <c r="O97" s="202">
        <v>70.83</v>
      </c>
      <c r="P97" s="202">
        <v>26.61</v>
      </c>
      <c r="Q97" s="202">
        <v>9.26</v>
      </c>
      <c r="R97" s="202">
        <v>18</v>
      </c>
      <c r="S97" s="202">
        <v>11.2</v>
      </c>
      <c r="T97" s="202">
        <v>0</v>
      </c>
      <c r="U97" s="202">
        <v>60.03</v>
      </c>
      <c r="V97" s="202">
        <v>8.8000000000000007</v>
      </c>
      <c r="W97" s="202">
        <v>19.7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8.9700000000000006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5.26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366.74</v>
      </c>
      <c r="L98" s="202">
        <v>10.67</v>
      </c>
      <c r="M98" s="202">
        <v>60.3</v>
      </c>
      <c r="N98" s="202">
        <v>50.14</v>
      </c>
      <c r="O98" s="202">
        <v>70.83</v>
      </c>
      <c r="P98" s="202">
        <v>26.61</v>
      </c>
      <c r="Q98" s="202">
        <v>9.26</v>
      </c>
      <c r="R98" s="202">
        <v>18</v>
      </c>
      <c r="S98" s="202">
        <v>11.2</v>
      </c>
      <c r="T98" s="202">
        <v>0</v>
      </c>
      <c r="U98" s="202">
        <v>60.03</v>
      </c>
      <c r="V98" s="202">
        <v>8.8000000000000007</v>
      </c>
      <c r="W98" s="202">
        <v>19.7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8.9700000000000006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6.92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9.3000000000000005E-4</v>
      </c>
      <c r="K99">
        <f t="shared" si="0"/>
        <v>6.8385650000000036</v>
      </c>
      <c r="L99">
        <f t="shared" si="0"/>
        <v>7.7357499999999982E-2</v>
      </c>
      <c r="M99">
        <f t="shared" si="0"/>
        <v>1.3093875000000019</v>
      </c>
      <c r="N99">
        <f t="shared" si="0"/>
        <v>1.1331224999999996</v>
      </c>
      <c r="O99">
        <f t="shared" si="0"/>
        <v>1.6098374999999987</v>
      </c>
      <c r="P99">
        <f t="shared" si="0"/>
        <v>0.58052749999999975</v>
      </c>
      <c r="Q99">
        <f t="shared" si="0"/>
        <v>9.5067499999999958E-2</v>
      </c>
      <c r="R99">
        <f t="shared" si="0"/>
        <v>0.13865</v>
      </c>
      <c r="S99">
        <f t="shared" si="0"/>
        <v>9.6357499999999943E-2</v>
      </c>
      <c r="T99">
        <f t="shared" si="0"/>
        <v>0</v>
      </c>
      <c r="U99">
        <f t="shared" si="0"/>
        <v>1.4407199999999998</v>
      </c>
      <c r="V99">
        <f t="shared" si="0"/>
        <v>6.3832500000000042E-2</v>
      </c>
      <c r="W99">
        <f t="shared" si="0"/>
        <v>0.28524250000000034</v>
      </c>
      <c r="X99">
        <f t="shared" si="0"/>
        <v>1.2039449999999985</v>
      </c>
      <c r="Y99">
        <f t="shared" si="0"/>
        <v>0</v>
      </c>
      <c r="Z99">
        <f t="shared" si="0"/>
        <v>1.8246299999999995</v>
      </c>
      <c r="AA99">
        <f t="shared" si="0"/>
        <v>0</v>
      </c>
      <c r="AB99">
        <f t="shared" si="0"/>
        <v>0</v>
      </c>
      <c r="AC99">
        <f t="shared" si="0"/>
        <v>0.28473250000000028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0.21981249999999988</v>
      </c>
      <c r="AJ99">
        <f t="shared" si="0"/>
        <v>0</v>
      </c>
      <c r="AK99">
        <f t="shared" si="0"/>
        <v>2.0097549999999997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0.40909500000000004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159.5</v>
      </c>
      <c r="L3" s="202">
        <v>61.49</v>
      </c>
      <c r="M3" s="202">
        <v>0</v>
      </c>
      <c r="N3" s="202">
        <v>28.99</v>
      </c>
      <c r="O3" s="202">
        <v>48.69</v>
      </c>
      <c r="P3" s="202">
        <v>66.73</v>
      </c>
      <c r="Q3" s="202">
        <v>4.21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8.5399999999999991</v>
      </c>
      <c r="X3" s="202">
        <v>36.22</v>
      </c>
      <c r="Y3" s="202">
        <v>0</v>
      </c>
      <c r="Z3" s="202">
        <v>68.31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159.5</v>
      </c>
      <c r="L4" s="202">
        <v>61.49</v>
      </c>
      <c r="M4" s="202">
        <v>0</v>
      </c>
      <c r="N4" s="202">
        <v>28.99</v>
      </c>
      <c r="O4" s="202">
        <v>48.69</v>
      </c>
      <c r="P4" s="202">
        <v>66.73</v>
      </c>
      <c r="Q4" s="202">
        <v>4.21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8.5399999999999991</v>
      </c>
      <c r="X4" s="202">
        <v>36.22</v>
      </c>
      <c r="Y4" s="202">
        <v>0</v>
      </c>
      <c r="Z4" s="202">
        <v>68.31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159.5</v>
      </c>
      <c r="L5" s="202">
        <v>61.49</v>
      </c>
      <c r="M5" s="202">
        <v>0</v>
      </c>
      <c r="N5" s="202">
        <v>28.99</v>
      </c>
      <c r="O5" s="202">
        <v>48.69</v>
      </c>
      <c r="P5" s="202">
        <v>66.73</v>
      </c>
      <c r="Q5" s="202">
        <v>4.21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8.5399999999999991</v>
      </c>
      <c r="X5" s="202">
        <v>36.22</v>
      </c>
      <c r="Y5" s="202">
        <v>0</v>
      </c>
      <c r="Z5" s="202">
        <v>68.31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159.5</v>
      </c>
      <c r="L6" s="202">
        <v>61.49</v>
      </c>
      <c r="M6" s="202">
        <v>0</v>
      </c>
      <c r="N6" s="202">
        <v>28.99</v>
      </c>
      <c r="O6" s="202">
        <v>48.69</v>
      </c>
      <c r="P6" s="202">
        <v>66.73</v>
      </c>
      <c r="Q6" s="202">
        <v>4.21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8.5399999999999991</v>
      </c>
      <c r="X6" s="202">
        <v>36.22</v>
      </c>
      <c r="Y6" s="202">
        <v>0</v>
      </c>
      <c r="Z6" s="202">
        <v>68.31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159.5</v>
      </c>
      <c r="L7" s="202">
        <v>61.49</v>
      </c>
      <c r="M7" s="202">
        <v>0</v>
      </c>
      <c r="N7" s="202">
        <v>28.99</v>
      </c>
      <c r="O7" s="202">
        <v>48.69</v>
      </c>
      <c r="P7" s="202">
        <v>66.73</v>
      </c>
      <c r="Q7" s="202">
        <v>4.21</v>
      </c>
      <c r="R7" s="202">
        <v>10.41</v>
      </c>
      <c r="S7" s="202">
        <v>6.48</v>
      </c>
      <c r="T7" s="202">
        <v>0</v>
      </c>
      <c r="U7" s="202">
        <v>282.62</v>
      </c>
      <c r="V7" s="202">
        <v>5.09</v>
      </c>
      <c r="W7" s="202">
        <v>8.5399999999999991</v>
      </c>
      <c r="X7" s="202">
        <v>36.21</v>
      </c>
      <c r="Y7" s="202">
        <v>0</v>
      </c>
      <c r="Z7" s="202">
        <v>68.31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159.5</v>
      </c>
      <c r="L8" s="202">
        <v>61.49</v>
      </c>
      <c r="M8" s="202">
        <v>0</v>
      </c>
      <c r="N8" s="202">
        <v>28.99</v>
      </c>
      <c r="O8" s="202">
        <v>48.69</v>
      </c>
      <c r="P8" s="202">
        <v>66.73</v>
      </c>
      <c r="Q8" s="202">
        <v>4.21</v>
      </c>
      <c r="R8" s="202">
        <v>10.41</v>
      </c>
      <c r="S8" s="202">
        <v>6.48</v>
      </c>
      <c r="T8" s="202">
        <v>0</v>
      </c>
      <c r="U8" s="202">
        <v>282.62</v>
      </c>
      <c r="V8" s="202">
        <v>5.09</v>
      </c>
      <c r="W8" s="202">
        <v>8.5399999999999991</v>
      </c>
      <c r="X8" s="202">
        <v>36.21</v>
      </c>
      <c r="Y8" s="202">
        <v>0</v>
      </c>
      <c r="Z8" s="202">
        <v>68.31</v>
      </c>
      <c r="AA8" s="202">
        <v>0</v>
      </c>
      <c r="AB8" s="202">
        <v>0</v>
      </c>
      <c r="AC8" s="202">
        <v>7.43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159.5</v>
      </c>
      <c r="L9" s="202">
        <v>61.49</v>
      </c>
      <c r="M9" s="202">
        <v>0</v>
      </c>
      <c r="N9" s="202">
        <v>28.99</v>
      </c>
      <c r="O9" s="202">
        <v>48.69</v>
      </c>
      <c r="P9" s="202">
        <v>66.73</v>
      </c>
      <c r="Q9" s="202">
        <v>4.21</v>
      </c>
      <c r="R9" s="202">
        <v>10.41</v>
      </c>
      <c r="S9" s="202">
        <v>6.48</v>
      </c>
      <c r="T9" s="202">
        <v>0</v>
      </c>
      <c r="U9" s="202">
        <v>282.62</v>
      </c>
      <c r="V9" s="202">
        <v>5.09</v>
      </c>
      <c r="W9" s="202">
        <v>8.5399999999999991</v>
      </c>
      <c r="X9" s="202">
        <v>36.21</v>
      </c>
      <c r="Y9" s="202">
        <v>0</v>
      </c>
      <c r="Z9" s="202">
        <v>68.31</v>
      </c>
      <c r="AA9" s="202">
        <v>0</v>
      </c>
      <c r="AB9" s="202">
        <v>0</v>
      </c>
      <c r="AC9" s="202">
        <v>7.43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159.5</v>
      </c>
      <c r="L10" s="202">
        <v>61.49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4.21</v>
      </c>
      <c r="R10" s="202">
        <v>10.41</v>
      </c>
      <c r="S10" s="202">
        <v>6.48</v>
      </c>
      <c r="T10" s="202">
        <v>0</v>
      </c>
      <c r="U10" s="202">
        <v>282.62</v>
      </c>
      <c r="V10" s="202">
        <v>5.09</v>
      </c>
      <c r="W10" s="202">
        <v>8.5399999999999991</v>
      </c>
      <c r="X10" s="202">
        <v>36.21</v>
      </c>
      <c r="Y10" s="202">
        <v>0</v>
      </c>
      <c r="Z10" s="202">
        <v>68.31</v>
      </c>
      <c r="AA10" s="202">
        <v>0</v>
      </c>
      <c r="AB10" s="202">
        <v>0</v>
      </c>
      <c r="AC10" s="202">
        <v>7.43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159.5</v>
      </c>
      <c r="L11" s="202">
        <v>62.61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4.49</v>
      </c>
      <c r="R11" s="202">
        <v>10.41</v>
      </c>
      <c r="S11" s="202">
        <v>6.48</v>
      </c>
      <c r="T11" s="202">
        <v>0</v>
      </c>
      <c r="U11" s="202">
        <v>282.62</v>
      </c>
      <c r="V11" s="202">
        <v>5.09</v>
      </c>
      <c r="W11" s="202">
        <v>8.5399999999999991</v>
      </c>
      <c r="X11" s="202">
        <v>36.21</v>
      </c>
      <c r="Y11" s="202">
        <v>0</v>
      </c>
      <c r="Z11" s="202">
        <v>68.31</v>
      </c>
      <c r="AA11" s="202">
        <v>0</v>
      </c>
      <c r="AB11" s="202">
        <v>0</v>
      </c>
      <c r="AC11" s="202">
        <v>7.43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16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159.5</v>
      </c>
      <c r="L12" s="202">
        <v>61.49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4.75</v>
      </c>
      <c r="R12" s="202">
        <v>10.41</v>
      </c>
      <c r="S12" s="202">
        <v>6.48</v>
      </c>
      <c r="T12" s="202">
        <v>0</v>
      </c>
      <c r="U12" s="202">
        <v>282.62</v>
      </c>
      <c r="V12" s="202">
        <v>5.09</v>
      </c>
      <c r="W12" s="202">
        <v>8.5399999999999991</v>
      </c>
      <c r="X12" s="202">
        <v>36.21</v>
      </c>
      <c r="Y12" s="202">
        <v>0</v>
      </c>
      <c r="Z12" s="202">
        <v>68.31</v>
      </c>
      <c r="AA12" s="202">
        <v>0</v>
      </c>
      <c r="AB12" s="202">
        <v>0</v>
      </c>
      <c r="AC12" s="202">
        <v>7.43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6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159.5</v>
      </c>
      <c r="L13" s="202">
        <v>61.49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4.75</v>
      </c>
      <c r="R13" s="202">
        <v>10.41</v>
      </c>
      <c r="S13" s="202">
        <v>6.48</v>
      </c>
      <c r="T13" s="202">
        <v>0</v>
      </c>
      <c r="U13" s="202">
        <v>282.62</v>
      </c>
      <c r="V13" s="202">
        <v>5.09</v>
      </c>
      <c r="W13" s="202">
        <v>8.5399999999999991</v>
      </c>
      <c r="X13" s="202">
        <v>36.21</v>
      </c>
      <c r="Y13" s="202">
        <v>0</v>
      </c>
      <c r="Z13" s="202">
        <v>68.31</v>
      </c>
      <c r="AA13" s="202">
        <v>0</v>
      </c>
      <c r="AB13" s="202">
        <v>0</v>
      </c>
      <c r="AC13" s="202">
        <v>7.43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6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159.5</v>
      </c>
      <c r="L14" s="202">
        <v>61.49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4.75</v>
      </c>
      <c r="R14" s="202">
        <v>10.41</v>
      </c>
      <c r="S14" s="202">
        <v>6.48</v>
      </c>
      <c r="T14" s="202">
        <v>0</v>
      </c>
      <c r="U14" s="202">
        <v>282.62</v>
      </c>
      <c r="V14" s="202">
        <v>5.09</v>
      </c>
      <c r="W14" s="202">
        <v>8.5399999999999991</v>
      </c>
      <c r="X14" s="202">
        <v>36.21</v>
      </c>
      <c r="Y14" s="202">
        <v>0</v>
      </c>
      <c r="Z14" s="202">
        <v>68.31</v>
      </c>
      <c r="AA14" s="202">
        <v>0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159.5</v>
      </c>
      <c r="L15" s="202">
        <v>61.49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5.54</v>
      </c>
      <c r="R15" s="202">
        <v>10.41</v>
      </c>
      <c r="S15" s="202">
        <v>6.48</v>
      </c>
      <c r="T15" s="202">
        <v>0</v>
      </c>
      <c r="U15" s="202">
        <v>282.62</v>
      </c>
      <c r="V15" s="202">
        <v>5.09</v>
      </c>
      <c r="W15" s="202">
        <v>8.5399999999999991</v>
      </c>
      <c r="X15" s="202">
        <v>36.21</v>
      </c>
      <c r="Y15" s="202">
        <v>0</v>
      </c>
      <c r="Z15" s="202">
        <v>68.31</v>
      </c>
      <c r="AA15" s="202">
        <v>0</v>
      </c>
      <c r="AB15" s="202">
        <v>0</v>
      </c>
      <c r="AC15" s="202">
        <v>7.43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6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159.5</v>
      </c>
      <c r="L16" s="202">
        <v>61.49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5.54</v>
      </c>
      <c r="R16" s="202">
        <v>10.41</v>
      </c>
      <c r="S16" s="202">
        <v>6.48</v>
      </c>
      <c r="T16" s="202">
        <v>0</v>
      </c>
      <c r="U16" s="202">
        <v>282.62</v>
      </c>
      <c r="V16" s="202">
        <v>5.09</v>
      </c>
      <c r="W16" s="202">
        <v>8.5399999999999991</v>
      </c>
      <c r="X16" s="202">
        <v>36.21</v>
      </c>
      <c r="Y16" s="202">
        <v>0</v>
      </c>
      <c r="Z16" s="202">
        <v>68.31</v>
      </c>
      <c r="AA16" s="202">
        <v>0</v>
      </c>
      <c r="AB16" s="202">
        <v>0</v>
      </c>
      <c r="AC16" s="202">
        <v>7.43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6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159.5</v>
      </c>
      <c r="L17" s="202">
        <v>61.49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5.54</v>
      </c>
      <c r="R17" s="202">
        <v>10.41</v>
      </c>
      <c r="S17" s="202">
        <v>6.48</v>
      </c>
      <c r="T17" s="202">
        <v>0</v>
      </c>
      <c r="U17" s="202">
        <v>282.62</v>
      </c>
      <c r="V17" s="202">
        <v>5.09</v>
      </c>
      <c r="W17" s="202">
        <v>8.5399999999999991</v>
      </c>
      <c r="X17" s="202">
        <v>36.21</v>
      </c>
      <c r="Y17" s="202">
        <v>0</v>
      </c>
      <c r="Z17" s="202">
        <v>68.31</v>
      </c>
      <c r="AA17" s="202">
        <v>0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6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159.5</v>
      </c>
      <c r="L18" s="202">
        <v>61.49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5.54</v>
      </c>
      <c r="R18" s="202">
        <v>10.41</v>
      </c>
      <c r="S18" s="202">
        <v>6.48</v>
      </c>
      <c r="T18" s="202">
        <v>0</v>
      </c>
      <c r="U18" s="202">
        <v>282.62</v>
      </c>
      <c r="V18" s="202">
        <v>5.09</v>
      </c>
      <c r="W18" s="202">
        <v>8.5399999999999991</v>
      </c>
      <c r="X18" s="202">
        <v>36.21</v>
      </c>
      <c r="Y18" s="202">
        <v>0</v>
      </c>
      <c r="Z18" s="202">
        <v>68.31</v>
      </c>
      <c r="AA18" s="202">
        <v>0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6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154.16</v>
      </c>
      <c r="L19" s="202">
        <v>61.49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5.54</v>
      </c>
      <c r="R19" s="202">
        <v>10.41</v>
      </c>
      <c r="S19" s="202">
        <v>6.48</v>
      </c>
      <c r="T19" s="202">
        <v>0</v>
      </c>
      <c r="U19" s="202">
        <v>282.62</v>
      </c>
      <c r="V19" s="202">
        <v>5.09</v>
      </c>
      <c r="W19" s="202">
        <v>7.96</v>
      </c>
      <c r="X19" s="202">
        <v>35</v>
      </c>
      <c r="Y19" s="202">
        <v>0</v>
      </c>
      <c r="Z19" s="202">
        <v>68.31</v>
      </c>
      <c r="AA19" s="202">
        <v>0</v>
      </c>
      <c r="AB19" s="202">
        <v>0</v>
      </c>
      <c r="AC19" s="202">
        <v>15.51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17.329999999999998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154.16</v>
      </c>
      <c r="L20" s="202">
        <v>61.49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5.54</v>
      </c>
      <c r="R20" s="202">
        <v>10.41</v>
      </c>
      <c r="S20" s="202">
        <v>6.48</v>
      </c>
      <c r="T20" s="202">
        <v>0</v>
      </c>
      <c r="U20" s="202">
        <v>282.62</v>
      </c>
      <c r="V20" s="202">
        <v>5.09</v>
      </c>
      <c r="W20" s="202">
        <v>7.96</v>
      </c>
      <c r="X20" s="202">
        <v>35</v>
      </c>
      <c r="Y20" s="202">
        <v>0</v>
      </c>
      <c r="Z20" s="202">
        <v>68.31</v>
      </c>
      <c r="AA20" s="202">
        <v>0</v>
      </c>
      <c r="AB20" s="202">
        <v>0</v>
      </c>
      <c r="AC20" s="202">
        <v>15.51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17.329999999999998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154.16</v>
      </c>
      <c r="L21" s="202">
        <v>61.49</v>
      </c>
      <c r="M21" s="202">
        <v>0</v>
      </c>
      <c r="N21" s="202">
        <v>28.99</v>
      </c>
      <c r="O21" s="202">
        <v>48.69</v>
      </c>
      <c r="P21" s="202">
        <v>66.73</v>
      </c>
      <c r="Q21" s="202">
        <v>5.36</v>
      </c>
      <c r="R21" s="202">
        <v>10.41</v>
      </c>
      <c r="S21" s="202">
        <v>6.48</v>
      </c>
      <c r="T21" s="202">
        <v>0</v>
      </c>
      <c r="U21" s="202">
        <v>282.62</v>
      </c>
      <c r="V21" s="202">
        <v>5.09</v>
      </c>
      <c r="W21" s="202">
        <v>7.84</v>
      </c>
      <c r="X21" s="202">
        <v>35</v>
      </c>
      <c r="Y21" s="202">
        <v>0</v>
      </c>
      <c r="Z21" s="202">
        <v>68.31</v>
      </c>
      <c r="AA21" s="202">
        <v>0</v>
      </c>
      <c r="AB21" s="202">
        <v>0</v>
      </c>
      <c r="AC21" s="202">
        <v>15.51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17.329999999999998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154.16</v>
      </c>
      <c r="L22" s="202">
        <v>61.49</v>
      </c>
      <c r="M22" s="202">
        <v>0</v>
      </c>
      <c r="N22" s="202">
        <v>28.99</v>
      </c>
      <c r="O22" s="202">
        <v>48.69</v>
      </c>
      <c r="P22" s="202">
        <v>66.73</v>
      </c>
      <c r="Q22" s="202">
        <v>5.36</v>
      </c>
      <c r="R22" s="202">
        <v>10.41</v>
      </c>
      <c r="S22" s="202">
        <v>6.48</v>
      </c>
      <c r="T22" s="202">
        <v>0</v>
      </c>
      <c r="U22" s="202">
        <v>282.62</v>
      </c>
      <c r="V22" s="202">
        <v>5.09</v>
      </c>
      <c r="W22" s="202">
        <v>7.84</v>
      </c>
      <c r="X22" s="202">
        <v>35</v>
      </c>
      <c r="Y22" s="202">
        <v>0</v>
      </c>
      <c r="Z22" s="202">
        <v>68.31</v>
      </c>
      <c r="AA22" s="202">
        <v>0</v>
      </c>
      <c r="AB22" s="202">
        <v>0</v>
      </c>
      <c r="AC22" s="202">
        <v>15.51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15.56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154.16</v>
      </c>
      <c r="L23" s="202">
        <v>61.49</v>
      </c>
      <c r="M23" s="202">
        <v>0</v>
      </c>
      <c r="N23" s="202">
        <v>28.99</v>
      </c>
      <c r="O23" s="202">
        <v>48.69</v>
      </c>
      <c r="P23" s="202">
        <v>66.73</v>
      </c>
      <c r="Q23" s="202">
        <v>5.36</v>
      </c>
      <c r="R23" s="202">
        <v>10.41</v>
      </c>
      <c r="S23" s="202">
        <v>6.48</v>
      </c>
      <c r="T23" s="202">
        <v>0</v>
      </c>
      <c r="U23" s="202">
        <v>282.62</v>
      </c>
      <c r="V23" s="202">
        <v>5.09</v>
      </c>
      <c r="W23" s="202">
        <v>7.73</v>
      </c>
      <c r="X23" s="202">
        <v>35</v>
      </c>
      <c r="Y23" s="202">
        <v>0</v>
      </c>
      <c r="Z23" s="202">
        <v>68.31</v>
      </c>
      <c r="AA23" s="202">
        <v>0</v>
      </c>
      <c r="AB23" s="202">
        <v>0</v>
      </c>
      <c r="AC23" s="202">
        <v>16.399999999999999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6.27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154.16</v>
      </c>
      <c r="L24" s="202">
        <v>61.49</v>
      </c>
      <c r="M24" s="202">
        <v>0</v>
      </c>
      <c r="N24" s="202">
        <v>28.99</v>
      </c>
      <c r="O24" s="202">
        <v>48.69</v>
      </c>
      <c r="P24" s="202">
        <v>66.73</v>
      </c>
      <c r="Q24" s="202">
        <v>5.54</v>
      </c>
      <c r="R24" s="202">
        <v>10.41</v>
      </c>
      <c r="S24" s="202">
        <v>6.48</v>
      </c>
      <c r="T24" s="202">
        <v>0</v>
      </c>
      <c r="U24" s="202">
        <v>282.62</v>
      </c>
      <c r="V24" s="202">
        <v>5.09</v>
      </c>
      <c r="W24" s="202">
        <v>7.73</v>
      </c>
      <c r="X24" s="202">
        <v>35</v>
      </c>
      <c r="Y24" s="202">
        <v>0</v>
      </c>
      <c r="Z24" s="202">
        <v>68.31</v>
      </c>
      <c r="AA24" s="202">
        <v>0</v>
      </c>
      <c r="AB24" s="202">
        <v>0</v>
      </c>
      <c r="AC24" s="202">
        <v>16.399999999999999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6.27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154.16</v>
      </c>
      <c r="L25" s="202">
        <v>61.49</v>
      </c>
      <c r="M25" s="202">
        <v>0</v>
      </c>
      <c r="N25" s="202">
        <v>28.99</v>
      </c>
      <c r="O25" s="202">
        <v>48.69</v>
      </c>
      <c r="P25" s="202">
        <v>66.73</v>
      </c>
      <c r="Q25" s="202">
        <v>5.54</v>
      </c>
      <c r="R25" s="202">
        <v>10.41</v>
      </c>
      <c r="S25" s="202">
        <v>6.48</v>
      </c>
      <c r="T25" s="202">
        <v>0</v>
      </c>
      <c r="U25" s="202">
        <v>282.62</v>
      </c>
      <c r="V25" s="202">
        <v>5.09</v>
      </c>
      <c r="W25" s="202">
        <v>7.67</v>
      </c>
      <c r="X25" s="202">
        <v>35</v>
      </c>
      <c r="Y25" s="202">
        <v>0</v>
      </c>
      <c r="Z25" s="202">
        <v>68.31</v>
      </c>
      <c r="AA25" s="202">
        <v>0</v>
      </c>
      <c r="AB25" s="202">
        <v>0</v>
      </c>
      <c r="AC25" s="202">
        <v>16.399999999999999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6.27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154.16</v>
      </c>
      <c r="L26" s="202">
        <v>61.49</v>
      </c>
      <c r="M26" s="202">
        <v>0</v>
      </c>
      <c r="N26" s="202">
        <v>28.99</v>
      </c>
      <c r="O26" s="202">
        <v>48.69</v>
      </c>
      <c r="P26" s="202">
        <v>66.73</v>
      </c>
      <c r="Q26" s="202">
        <v>5.54</v>
      </c>
      <c r="R26" s="202">
        <v>10.41</v>
      </c>
      <c r="S26" s="202">
        <v>6.48</v>
      </c>
      <c r="T26" s="202">
        <v>0</v>
      </c>
      <c r="U26" s="202">
        <v>282.62</v>
      </c>
      <c r="V26" s="202">
        <v>5.09</v>
      </c>
      <c r="W26" s="202">
        <v>7.67</v>
      </c>
      <c r="X26" s="202">
        <v>35</v>
      </c>
      <c r="Y26" s="202">
        <v>0</v>
      </c>
      <c r="Z26" s="202">
        <v>68.31</v>
      </c>
      <c r="AA26" s="202">
        <v>0</v>
      </c>
      <c r="AB26" s="202">
        <v>0</v>
      </c>
      <c r="AC26" s="202">
        <v>16.399999999999999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6.27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154.16</v>
      </c>
      <c r="L27" s="202">
        <v>61.49</v>
      </c>
      <c r="M27" s="202">
        <v>0</v>
      </c>
      <c r="N27" s="202">
        <v>28.99</v>
      </c>
      <c r="O27" s="202">
        <v>48.69</v>
      </c>
      <c r="P27" s="202">
        <v>66.73</v>
      </c>
      <c r="Q27" s="202">
        <v>5.54</v>
      </c>
      <c r="R27" s="202">
        <v>10.41</v>
      </c>
      <c r="S27" s="202">
        <v>6.48</v>
      </c>
      <c r="T27" s="202">
        <v>0</v>
      </c>
      <c r="U27" s="202">
        <v>282.62</v>
      </c>
      <c r="V27" s="202">
        <v>5.09</v>
      </c>
      <c r="W27" s="202">
        <v>7.67</v>
      </c>
      <c r="X27" s="202">
        <v>35</v>
      </c>
      <c r="Y27" s="202">
        <v>0</v>
      </c>
      <c r="Z27" s="202">
        <v>68.31</v>
      </c>
      <c r="AA27" s="202">
        <v>0</v>
      </c>
      <c r="AB27" s="202">
        <v>0</v>
      </c>
      <c r="AC27" s="202">
        <v>16.399999999999999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15.56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14.29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154.16</v>
      </c>
      <c r="L28" s="202">
        <v>61.49</v>
      </c>
      <c r="M28" s="202">
        <v>0</v>
      </c>
      <c r="N28" s="202">
        <v>28.99</v>
      </c>
      <c r="O28" s="202">
        <v>48.69</v>
      </c>
      <c r="P28" s="202">
        <v>66.73</v>
      </c>
      <c r="Q28" s="202">
        <v>5.54</v>
      </c>
      <c r="R28" s="202">
        <v>10.41</v>
      </c>
      <c r="S28" s="202">
        <v>6.48</v>
      </c>
      <c r="T28" s="202">
        <v>0</v>
      </c>
      <c r="U28" s="202">
        <v>282.62</v>
      </c>
      <c r="V28" s="202">
        <v>5.09</v>
      </c>
      <c r="W28" s="202">
        <v>7.67</v>
      </c>
      <c r="X28" s="202">
        <v>35</v>
      </c>
      <c r="Y28" s="202">
        <v>0</v>
      </c>
      <c r="Z28" s="202">
        <v>68.31</v>
      </c>
      <c r="AA28" s="202">
        <v>0</v>
      </c>
      <c r="AB28" s="202">
        <v>0</v>
      </c>
      <c r="AC28" s="202">
        <v>16.399999999999999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15.56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21.35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154.16</v>
      </c>
      <c r="L29" s="202">
        <v>61.49</v>
      </c>
      <c r="M29" s="202">
        <v>0</v>
      </c>
      <c r="N29" s="202">
        <v>28.99</v>
      </c>
      <c r="O29" s="202">
        <v>48.69</v>
      </c>
      <c r="P29" s="202">
        <v>66.73</v>
      </c>
      <c r="Q29" s="202">
        <v>5.54</v>
      </c>
      <c r="R29" s="202">
        <v>10.41</v>
      </c>
      <c r="S29" s="202">
        <v>6.48</v>
      </c>
      <c r="T29" s="202">
        <v>0</v>
      </c>
      <c r="U29" s="202">
        <v>282.62</v>
      </c>
      <c r="V29" s="202">
        <v>5.09</v>
      </c>
      <c r="W29" s="202">
        <v>7.67</v>
      </c>
      <c r="X29" s="202">
        <v>35</v>
      </c>
      <c r="Y29" s="202">
        <v>0</v>
      </c>
      <c r="Z29" s="202">
        <v>68.31</v>
      </c>
      <c r="AA29" s="202">
        <v>0</v>
      </c>
      <c r="AB29" s="202">
        <v>0</v>
      </c>
      <c r="AC29" s="202">
        <v>16.399999999999999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15.56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154.16</v>
      </c>
      <c r="L30" s="202">
        <v>61.49</v>
      </c>
      <c r="M30" s="202">
        <v>0</v>
      </c>
      <c r="N30" s="202">
        <v>28.99</v>
      </c>
      <c r="O30" s="202">
        <v>48.69</v>
      </c>
      <c r="P30" s="202">
        <v>66.73</v>
      </c>
      <c r="Q30" s="202">
        <v>5.54</v>
      </c>
      <c r="R30" s="202">
        <v>10.41</v>
      </c>
      <c r="S30" s="202">
        <v>6.48</v>
      </c>
      <c r="T30" s="202">
        <v>0</v>
      </c>
      <c r="U30" s="202">
        <v>282.62</v>
      </c>
      <c r="V30" s="202">
        <v>5.09</v>
      </c>
      <c r="W30" s="202">
        <v>7.67</v>
      </c>
      <c r="X30" s="202">
        <v>35</v>
      </c>
      <c r="Y30" s="202">
        <v>0</v>
      </c>
      <c r="Z30" s="202">
        <v>68.31</v>
      </c>
      <c r="AA30" s="202">
        <v>0</v>
      </c>
      <c r="AB30" s="202">
        <v>0</v>
      </c>
      <c r="AC30" s="202">
        <v>16.399999999999999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154.16</v>
      </c>
      <c r="L31" s="202">
        <v>61.49</v>
      </c>
      <c r="M31" s="202">
        <v>0</v>
      </c>
      <c r="N31" s="202">
        <v>28.99</v>
      </c>
      <c r="O31" s="202">
        <v>48.69</v>
      </c>
      <c r="P31" s="202">
        <v>66.73</v>
      </c>
      <c r="Q31" s="202">
        <v>5.54</v>
      </c>
      <c r="R31" s="202">
        <v>10.41</v>
      </c>
      <c r="S31" s="202">
        <v>6.48</v>
      </c>
      <c r="T31" s="202">
        <v>0</v>
      </c>
      <c r="U31" s="202">
        <v>282.62</v>
      </c>
      <c r="V31" s="202">
        <v>5.09</v>
      </c>
      <c r="W31" s="202">
        <v>7.67</v>
      </c>
      <c r="X31" s="202">
        <v>35</v>
      </c>
      <c r="Y31" s="202">
        <v>0</v>
      </c>
      <c r="Z31" s="202">
        <v>68.31</v>
      </c>
      <c r="AA31" s="202">
        <v>0</v>
      </c>
      <c r="AB31" s="202">
        <v>0</v>
      </c>
      <c r="AC31" s="202">
        <v>8.14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6.11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125.65</v>
      </c>
      <c r="L32" s="202">
        <v>61.49</v>
      </c>
      <c r="M32" s="202">
        <v>0</v>
      </c>
      <c r="N32" s="202">
        <v>28.99</v>
      </c>
      <c r="O32" s="202">
        <v>48.69</v>
      </c>
      <c r="P32" s="202">
        <v>66.73</v>
      </c>
      <c r="Q32" s="202">
        <v>5.54</v>
      </c>
      <c r="R32" s="202">
        <v>10.77</v>
      </c>
      <c r="S32" s="202">
        <v>6.7</v>
      </c>
      <c r="T32" s="202">
        <v>0</v>
      </c>
      <c r="U32" s="202">
        <v>282.62</v>
      </c>
      <c r="V32" s="202">
        <v>5.09</v>
      </c>
      <c r="W32" s="202">
        <v>7.46</v>
      </c>
      <c r="X32" s="202">
        <v>35</v>
      </c>
      <c r="Y32" s="202">
        <v>0</v>
      </c>
      <c r="Z32" s="202">
        <v>68.31</v>
      </c>
      <c r="AA32" s="202">
        <v>0</v>
      </c>
      <c r="AB32" s="202">
        <v>0</v>
      </c>
      <c r="AC32" s="202">
        <v>8.14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125.65</v>
      </c>
      <c r="L33" s="202">
        <v>24.71</v>
      </c>
      <c r="M33" s="202">
        <v>0</v>
      </c>
      <c r="N33" s="202">
        <v>28.99</v>
      </c>
      <c r="O33" s="202">
        <v>48.69</v>
      </c>
      <c r="P33" s="202">
        <v>66.73</v>
      </c>
      <c r="Q33" s="202">
        <v>5.54</v>
      </c>
      <c r="R33" s="202">
        <v>10.77</v>
      </c>
      <c r="S33" s="202">
        <v>6.7</v>
      </c>
      <c r="T33" s="202">
        <v>0</v>
      </c>
      <c r="U33" s="202">
        <v>282.62</v>
      </c>
      <c r="V33" s="202">
        <v>5.09</v>
      </c>
      <c r="W33" s="202">
        <v>7.46</v>
      </c>
      <c r="X33" s="202">
        <v>35</v>
      </c>
      <c r="Y33" s="202">
        <v>0</v>
      </c>
      <c r="Z33" s="202">
        <v>68.31</v>
      </c>
      <c r="AA33" s="202">
        <v>0</v>
      </c>
      <c r="AB33" s="202">
        <v>0</v>
      </c>
      <c r="AC33" s="202">
        <v>8.14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6.11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125.65</v>
      </c>
      <c r="L34" s="202">
        <v>24.71</v>
      </c>
      <c r="M34" s="202">
        <v>0</v>
      </c>
      <c r="N34" s="202">
        <v>28.99</v>
      </c>
      <c r="O34" s="202">
        <v>48.69</v>
      </c>
      <c r="P34" s="202">
        <v>66.73</v>
      </c>
      <c r="Q34" s="202">
        <v>5.54</v>
      </c>
      <c r="R34" s="202">
        <v>10.77</v>
      </c>
      <c r="S34" s="202">
        <v>6.7</v>
      </c>
      <c r="T34" s="202">
        <v>0</v>
      </c>
      <c r="U34" s="202">
        <v>282.62</v>
      </c>
      <c r="V34" s="202">
        <v>5.09</v>
      </c>
      <c r="W34" s="202">
        <v>8.5500000000000007</v>
      </c>
      <c r="X34" s="202">
        <v>36.21</v>
      </c>
      <c r="Y34" s="202">
        <v>0</v>
      </c>
      <c r="Z34" s="202">
        <v>68.31</v>
      </c>
      <c r="AA34" s="202">
        <v>0</v>
      </c>
      <c r="AB34" s="202">
        <v>0</v>
      </c>
      <c r="AC34" s="202">
        <v>8.14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74.73</v>
      </c>
      <c r="L35" s="202">
        <v>17.399999999999999</v>
      </c>
      <c r="M35" s="202">
        <v>0</v>
      </c>
      <c r="N35" s="202">
        <v>28.99</v>
      </c>
      <c r="O35" s="202">
        <v>48.69</v>
      </c>
      <c r="P35" s="202">
        <v>66.73</v>
      </c>
      <c r="Q35" s="202">
        <v>3</v>
      </c>
      <c r="R35" s="202">
        <v>5</v>
      </c>
      <c r="S35" s="202">
        <v>3.06</v>
      </c>
      <c r="T35" s="202">
        <v>0</v>
      </c>
      <c r="U35" s="202">
        <v>282.62</v>
      </c>
      <c r="V35" s="202">
        <v>7.0000000000000007E-2</v>
      </c>
      <c r="W35" s="202">
        <v>8.5500000000000007</v>
      </c>
      <c r="X35" s="202">
        <v>36.21</v>
      </c>
      <c r="Y35" s="202">
        <v>0</v>
      </c>
      <c r="Z35" s="202">
        <v>68.31</v>
      </c>
      <c r="AA35" s="202">
        <v>0</v>
      </c>
      <c r="AB35" s="202">
        <v>0</v>
      </c>
      <c r="AC35" s="202">
        <v>8.14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6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74.73</v>
      </c>
      <c r="L36" s="202">
        <v>17.399999999999999</v>
      </c>
      <c r="M36" s="202">
        <v>0</v>
      </c>
      <c r="N36" s="202">
        <v>28.99</v>
      </c>
      <c r="O36" s="202">
        <v>48.69</v>
      </c>
      <c r="P36" s="202">
        <v>66.73</v>
      </c>
      <c r="Q36" s="202">
        <v>3</v>
      </c>
      <c r="R36" s="202">
        <v>5</v>
      </c>
      <c r="S36" s="202">
        <v>3.06</v>
      </c>
      <c r="T36" s="202">
        <v>0</v>
      </c>
      <c r="U36" s="202">
        <v>282.62</v>
      </c>
      <c r="V36" s="202">
        <v>0</v>
      </c>
      <c r="W36" s="202">
        <v>8.5500000000000007</v>
      </c>
      <c r="X36" s="202">
        <v>36.21</v>
      </c>
      <c r="Y36" s="202">
        <v>0</v>
      </c>
      <c r="Z36" s="202">
        <v>68.31</v>
      </c>
      <c r="AA36" s="202">
        <v>0</v>
      </c>
      <c r="AB36" s="202">
        <v>0</v>
      </c>
      <c r="AC36" s="202">
        <v>8.14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6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74.73</v>
      </c>
      <c r="L37" s="202">
        <v>17.399999999999999</v>
      </c>
      <c r="M37" s="202">
        <v>0</v>
      </c>
      <c r="N37" s="202">
        <v>28.99</v>
      </c>
      <c r="O37" s="202">
        <v>48.69</v>
      </c>
      <c r="P37" s="202">
        <v>66.73</v>
      </c>
      <c r="Q37" s="202">
        <v>3</v>
      </c>
      <c r="R37" s="202">
        <v>5</v>
      </c>
      <c r="S37" s="202">
        <v>3.06</v>
      </c>
      <c r="T37" s="202">
        <v>0</v>
      </c>
      <c r="U37" s="202">
        <v>282.62</v>
      </c>
      <c r="V37" s="202">
        <v>0</v>
      </c>
      <c r="W37" s="202">
        <v>8.5500000000000007</v>
      </c>
      <c r="X37" s="202">
        <v>36.21</v>
      </c>
      <c r="Y37" s="202">
        <v>0</v>
      </c>
      <c r="Z37" s="202">
        <v>68.31</v>
      </c>
      <c r="AA37" s="202">
        <v>0</v>
      </c>
      <c r="AB37" s="202">
        <v>0</v>
      </c>
      <c r="AC37" s="202">
        <v>8.14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5.95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74.73</v>
      </c>
      <c r="L38" s="202">
        <v>17.399999999999999</v>
      </c>
      <c r="M38" s="202">
        <v>0</v>
      </c>
      <c r="N38" s="202">
        <v>28.99</v>
      </c>
      <c r="O38" s="202">
        <v>48.69</v>
      </c>
      <c r="P38" s="202">
        <v>66.73</v>
      </c>
      <c r="Q38" s="202">
        <v>3</v>
      </c>
      <c r="R38" s="202">
        <v>5</v>
      </c>
      <c r="S38" s="202">
        <v>3.06</v>
      </c>
      <c r="T38" s="202">
        <v>0</v>
      </c>
      <c r="U38" s="202">
        <v>282.62</v>
      </c>
      <c r="V38" s="202">
        <v>0</v>
      </c>
      <c r="W38" s="202">
        <v>8.5500000000000007</v>
      </c>
      <c r="X38" s="202">
        <v>36.21</v>
      </c>
      <c r="Y38" s="202">
        <v>0</v>
      </c>
      <c r="Z38" s="202">
        <v>68.31</v>
      </c>
      <c r="AA38" s="202">
        <v>0</v>
      </c>
      <c r="AB38" s="202">
        <v>0</v>
      </c>
      <c r="AC38" s="202">
        <v>8.14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5.95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74.73</v>
      </c>
      <c r="L39" s="202">
        <v>17.399999999999999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3</v>
      </c>
      <c r="R39" s="202">
        <v>5</v>
      </c>
      <c r="S39" s="202">
        <v>3</v>
      </c>
      <c r="T39" s="202">
        <v>0</v>
      </c>
      <c r="U39" s="202">
        <v>282.62</v>
      </c>
      <c r="V39" s="202">
        <v>0</v>
      </c>
      <c r="W39" s="202">
        <v>9.98</v>
      </c>
      <c r="X39" s="202">
        <v>36.22</v>
      </c>
      <c r="Y39" s="202">
        <v>0</v>
      </c>
      <c r="Z39" s="202">
        <v>68.31</v>
      </c>
      <c r="AA39" s="202">
        <v>0</v>
      </c>
      <c r="AB39" s="202">
        <v>0</v>
      </c>
      <c r="AC39" s="202">
        <v>8.14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6.27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74.73</v>
      </c>
      <c r="L40" s="202">
        <v>17.399999999999999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3</v>
      </c>
      <c r="R40" s="202">
        <v>5</v>
      </c>
      <c r="S40" s="202">
        <v>3</v>
      </c>
      <c r="T40" s="202">
        <v>0</v>
      </c>
      <c r="U40" s="202">
        <v>282.62</v>
      </c>
      <c r="V40" s="202">
        <v>0</v>
      </c>
      <c r="W40" s="202">
        <v>9.98</v>
      </c>
      <c r="X40" s="202">
        <v>36.22</v>
      </c>
      <c r="Y40" s="202">
        <v>0</v>
      </c>
      <c r="Z40" s="202">
        <v>68.31</v>
      </c>
      <c r="AA40" s="202">
        <v>0</v>
      </c>
      <c r="AB40" s="202">
        <v>0</v>
      </c>
      <c r="AC40" s="202">
        <v>8.14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6.27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74.73</v>
      </c>
      <c r="L41" s="202">
        <v>17.399999999999999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3</v>
      </c>
      <c r="R41" s="202">
        <v>5</v>
      </c>
      <c r="S41" s="202">
        <v>3</v>
      </c>
      <c r="T41" s="202">
        <v>0</v>
      </c>
      <c r="U41" s="202">
        <v>282.62</v>
      </c>
      <c r="V41" s="202">
        <v>0</v>
      </c>
      <c r="W41" s="202">
        <v>9.98</v>
      </c>
      <c r="X41" s="202">
        <v>36.22</v>
      </c>
      <c r="Y41" s="202">
        <v>0</v>
      </c>
      <c r="Z41" s="202">
        <v>68.31</v>
      </c>
      <c r="AA41" s="202">
        <v>0</v>
      </c>
      <c r="AB41" s="202">
        <v>0</v>
      </c>
      <c r="AC41" s="202">
        <v>8.14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6.27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74.73</v>
      </c>
      <c r="L42" s="202">
        <v>17.399999999999999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3</v>
      </c>
      <c r="R42" s="202">
        <v>5</v>
      </c>
      <c r="S42" s="202">
        <v>3</v>
      </c>
      <c r="T42" s="202">
        <v>0</v>
      </c>
      <c r="U42" s="202">
        <v>282.62</v>
      </c>
      <c r="V42" s="202">
        <v>0</v>
      </c>
      <c r="W42" s="202">
        <v>9.98</v>
      </c>
      <c r="X42" s="202">
        <v>36.22</v>
      </c>
      <c r="Y42" s="202">
        <v>0</v>
      </c>
      <c r="Z42" s="202">
        <v>68.31</v>
      </c>
      <c r="AA42" s="202">
        <v>0</v>
      </c>
      <c r="AB42" s="202">
        <v>0</v>
      </c>
      <c r="AC42" s="202">
        <v>8.14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6.27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74.73</v>
      </c>
      <c r="L43" s="202">
        <v>17.399999999999999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3</v>
      </c>
      <c r="R43" s="202">
        <v>4.83</v>
      </c>
      <c r="S43" s="202">
        <v>2.9</v>
      </c>
      <c r="T43" s="202">
        <v>0</v>
      </c>
      <c r="U43" s="202">
        <v>282.62</v>
      </c>
      <c r="V43" s="202">
        <v>0</v>
      </c>
      <c r="W43" s="202">
        <v>9.98</v>
      </c>
      <c r="X43" s="202">
        <v>36.22</v>
      </c>
      <c r="Y43" s="202">
        <v>0</v>
      </c>
      <c r="Z43" s="202">
        <v>68.31</v>
      </c>
      <c r="AA43" s="202">
        <v>0</v>
      </c>
      <c r="AB43" s="202">
        <v>0</v>
      </c>
      <c r="AC43" s="202">
        <v>8.14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74.73</v>
      </c>
      <c r="L44" s="202">
        <v>17.399999999999999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3</v>
      </c>
      <c r="R44" s="202">
        <v>4.83</v>
      </c>
      <c r="S44" s="202">
        <v>2.9</v>
      </c>
      <c r="T44" s="202">
        <v>0</v>
      </c>
      <c r="U44" s="202">
        <v>282.62</v>
      </c>
      <c r="V44" s="202">
        <v>0</v>
      </c>
      <c r="W44" s="202">
        <v>9.98</v>
      </c>
      <c r="X44" s="202">
        <v>36.22</v>
      </c>
      <c r="Y44" s="202">
        <v>0</v>
      </c>
      <c r="Z44" s="202">
        <v>68.31</v>
      </c>
      <c r="AA44" s="202">
        <v>0</v>
      </c>
      <c r="AB44" s="202">
        <v>0</v>
      </c>
      <c r="AC44" s="202">
        <v>8.14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74.73</v>
      </c>
      <c r="L45" s="202">
        <v>17.399999999999999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3</v>
      </c>
      <c r="R45" s="202">
        <v>5</v>
      </c>
      <c r="S45" s="202">
        <v>2.9</v>
      </c>
      <c r="T45" s="202">
        <v>0</v>
      </c>
      <c r="U45" s="202">
        <v>282.62</v>
      </c>
      <c r="V45" s="202">
        <v>0</v>
      </c>
      <c r="W45" s="202">
        <v>9.98</v>
      </c>
      <c r="X45" s="202">
        <v>36.22</v>
      </c>
      <c r="Y45" s="202">
        <v>0</v>
      </c>
      <c r="Z45" s="202">
        <v>68.31</v>
      </c>
      <c r="AA45" s="202">
        <v>0</v>
      </c>
      <c r="AB45" s="202">
        <v>0</v>
      </c>
      <c r="AC45" s="202">
        <v>8.14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74.73</v>
      </c>
      <c r="L46" s="202">
        <v>17.399999999999999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3</v>
      </c>
      <c r="R46" s="202">
        <v>5</v>
      </c>
      <c r="S46" s="202">
        <v>2.9</v>
      </c>
      <c r="T46" s="202">
        <v>0</v>
      </c>
      <c r="U46" s="202">
        <v>282.62</v>
      </c>
      <c r="V46" s="202">
        <v>0</v>
      </c>
      <c r="W46" s="202">
        <v>9.98</v>
      </c>
      <c r="X46" s="202">
        <v>36.22</v>
      </c>
      <c r="Y46" s="202">
        <v>0</v>
      </c>
      <c r="Z46" s="202">
        <v>68.31</v>
      </c>
      <c r="AA46" s="202">
        <v>0</v>
      </c>
      <c r="AB46" s="202">
        <v>0</v>
      </c>
      <c r="AC46" s="202">
        <v>8.14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74.73</v>
      </c>
      <c r="L47" s="202">
        <v>17.399999999999999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3</v>
      </c>
      <c r="R47" s="202">
        <v>4.83</v>
      </c>
      <c r="S47" s="202">
        <v>2.9</v>
      </c>
      <c r="T47" s="202">
        <v>0</v>
      </c>
      <c r="U47" s="202">
        <v>282.62</v>
      </c>
      <c r="V47" s="202">
        <v>0</v>
      </c>
      <c r="W47" s="202">
        <v>3.74</v>
      </c>
      <c r="X47" s="202">
        <v>14.02</v>
      </c>
      <c r="Y47" s="202">
        <v>0</v>
      </c>
      <c r="Z47" s="202">
        <v>68.31</v>
      </c>
      <c r="AA47" s="202">
        <v>0</v>
      </c>
      <c r="AB47" s="202">
        <v>0</v>
      </c>
      <c r="AC47" s="202">
        <v>8.14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74.73</v>
      </c>
      <c r="L48" s="202">
        <v>17.399999999999999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3</v>
      </c>
      <c r="R48" s="202">
        <v>4.83</v>
      </c>
      <c r="S48" s="202">
        <v>2.9</v>
      </c>
      <c r="T48" s="202">
        <v>0</v>
      </c>
      <c r="U48" s="202">
        <v>282.62</v>
      </c>
      <c r="V48" s="202">
        <v>0</v>
      </c>
      <c r="W48" s="202">
        <v>3.74</v>
      </c>
      <c r="X48" s="202">
        <v>14.02</v>
      </c>
      <c r="Y48" s="202">
        <v>0</v>
      </c>
      <c r="Z48" s="202">
        <v>68.31</v>
      </c>
      <c r="AA48" s="202">
        <v>0</v>
      </c>
      <c r="AB48" s="202">
        <v>0</v>
      </c>
      <c r="AC48" s="202">
        <v>8.14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74.73</v>
      </c>
      <c r="L49" s="202">
        <v>17.399999999999999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3</v>
      </c>
      <c r="R49" s="202">
        <v>4.83</v>
      </c>
      <c r="S49" s="202">
        <v>2.9</v>
      </c>
      <c r="T49" s="202">
        <v>0</v>
      </c>
      <c r="U49" s="202">
        <v>282.62</v>
      </c>
      <c r="V49" s="202">
        <v>0</v>
      </c>
      <c r="W49" s="202">
        <v>3.74</v>
      </c>
      <c r="X49" s="202">
        <v>14.02</v>
      </c>
      <c r="Y49" s="202">
        <v>0</v>
      </c>
      <c r="Z49" s="202">
        <v>68.31</v>
      </c>
      <c r="AA49" s="202">
        <v>0</v>
      </c>
      <c r="AB49" s="202">
        <v>0</v>
      </c>
      <c r="AC49" s="202">
        <v>13.46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18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74.73</v>
      </c>
      <c r="L50" s="202">
        <v>17.399999999999999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3</v>
      </c>
      <c r="R50" s="202">
        <v>4.83</v>
      </c>
      <c r="S50" s="202">
        <v>2.9</v>
      </c>
      <c r="T50" s="202">
        <v>0</v>
      </c>
      <c r="U50" s="202">
        <v>282.62</v>
      </c>
      <c r="V50" s="202">
        <v>0</v>
      </c>
      <c r="W50" s="202">
        <v>3.74</v>
      </c>
      <c r="X50" s="202">
        <v>14.02</v>
      </c>
      <c r="Y50" s="202">
        <v>0</v>
      </c>
      <c r="Z50" s="202">
        <v>68.31</v>
      </c>
      <c r="AA50" s="202">
        <v>0</v>
      </c>
      <c r="AB50" s="202">
        <v>0</v>
      </c>
      <c r="AC50" s="202">
        <v>13.46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16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72.23</v>
      </c>
      <c r="L51" s="202">
        <v>25.09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3</v>
      </c>
      <c r="R51" s="202">
        <v>4.83</v>
      </c>
      <c r="S51" s="202">
        <v>2.9</v>
      </c>
      <c r="T51" s="202">
        <v>0</v>
      </c>
      <c r="U51" s="202">
        <v>282.62</v>
      </c>
      <c r="V51" s="202">
        <v>0</v>
      </c>
      <c r="W51" s="202">
        <v>3.61</v>
      </c>
      <c r="X51" s="202">
        <v>13.55</v>
      </c>
      <c r="Y51" s="202">
        <v>0</v>
      </c>
      <c r="Z51" s="202">
        <v>67.010000000000005</v>
      </c>
      <c r="AA51" s="202">
        <v>0</v>
      </c>
      <c r="AB51" s="202">
        <v>0</v>
      </c>
      <c r="AC51" s="202">
        <v>8.14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6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72.23</v>
      </c>
      <c r="L52" s="202">
        <v>25.09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3</v>
      </c>
      <c r="R52" s="202">
        <v>4.83</v>
      </c>
      <c r="S52" s="202">
        <v>2.9</v>
      </c>
      <c r="T52" s="202">
        <v>0</v>
      </c>
      <c r="U52" s="202">
        <v>282.62</v>
      </c>
      <c r="V52" s="202">
        <v>0</v>
      </c>
      <c r="W52" s="202">
        <v>3.61</v>
      </c>
      <c r="X52" s="202">
        <v>13.55</v>
      </c>
      <c r="Y52" s="202">
        <v>0</v>
      </c>
      <c r="Z52" s="202">
        <v>67.010000000000005</v>
      </c>
      <c r="AA52" s="202">
        <v>0</v>
      </c>
      <c r="AB52" s="202">
        <v>0</v>
      </c>
      <c r="AC52" s="202">
        <v>8.14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6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72.23</v>
      </c>
      <c r="L53" s="202">
        <v>25.09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3</v>
      </c>
      <c r="R53" s="202">
        <v>4.83</v>
      </c>
      <c r="S53" s="202">
        <v>2.9</v>
      </c>
      <c r="T53" s="202">
        <v>0</v>
      </c>
      <c r="U53" s="202">
        <v>282.62</v>
      </c>
      <c r="V53" s="202">
        <v>0</v>
      </c>
      <c r="W53" s="202">
        <v>3.61</v>
      </c>
      <c r="X53" s="202">
        <v>13.55</v>
      </c>
      <c r="Y53" s="202">
        <v>0</v>
      </c>
      <c r="Z53" s="202">
        <v>67.010000000000005</v>
      </c>
      <c r="AA53" s="202">
        <v>0</v>
      </c>
      <c r="AB53" s="202">
        <v>0</v>
      </c>
      <c r="AC53" s="202">
        <v>8.14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6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72.23</v>
      </c>
      <c r="L54" s="202">
        <v>25.09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3</v>
      </c>
      <c r="R54" s="202">
        <v>4.83</v>
      </c>
      <c r="S54" s="202">
        <v>2.9</v>
      </c>
      <c r="T54" s="202">
        <v>0</v>
      </c>
      <c r="U54" s="202">
        <v>282.62</v>
      </c>
      <c r="V54" s="202">
        <v>0</v>
      </c>
      <c r="W54" s="202">
        <v>3.61</v>
      </c>
      <c r="X54" s="202">
        <v>13.55</v>
      </c>
      <c r="Y54" s="202">
        <v>0</v>
      </c>
      <c r="Z54" s="202">
        <v>67.010000000000005</v>
      </c>
      <c r="AA54" s="202">
        <v>0</v>
      </c>
      <c r="AB54" s="202">
        <v>0</v>
      </c>
      <c r="AC54" s="202">
        <v>8.14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5.82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77.319999999999993</v>
      </c>
      <c r="L55" s="202">
        <v>19.329999999999998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2.15</v>
      </c>
      <c r="R55" s="202">
        <v>4.83</v>
      </c>
      <c r="S55" s="202">
        <v>6.48</v>
      </c>
      <c r="T55" s="202">
        <v>0</v>
      </c>
      <c r="U55" s="202">
        <v>282.62</v>
      </c>
      <c r="V55" s="202">
        <v>0</v>
      </c>
      <c r="W55" s="202">
        <v>4.83</v>
      </c>
      <c r="X55" s="202">
        <v>15.46</v>
      </c>
      <c r="Y55" s="202">
        <v>0</v>
      </c>
      <c r="Z55" s="202">
        <v>30.93</v>
      </c>
      <c r="AA55" s="202">
        <v>0</v>
      </c>
      <c r="AB55" s="202">
        <v>0</v>
      </c>
      <c r="AC55" s="202">
        <v>8.14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5.82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77.319999999999993</v>
      </c>
      <c r="L56" s="202">
        <v>19.329999999999998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2.15</v>
      </c>
      <c r="R56" s="202">
        <v>4.83</v>
      </c>
      <c r="S56" s="202">
        <v>6.48</v>
      </c>
      <c r="T56" s="202">
        <v>0</v>
      </c>
      <c r="U56" s="202">
        <v>282.62</v>
      </c>
      <c r="V56" s="202">
        <v>0</v>
      </c>
      <c r="W56" s="202">
        <v>4.83</v>
      </c>
      <c r="X56" s="202">
        <v>15.46</v>
      </c>
      <c r="Y56" s="202">
        <v>0</v>
      </c>
      <c r="Z56" s="202">
        <v>30.93</v>
      </c>
      <c r="AA56" s="202">
        <v>0</v>
      </c>
      <c r="AB56" s="202">
        <v>0</v>
      </c>
      <c r="AC56" s="202">
        <v>8.14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5.82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77.319999999999993</v>
      </c>
      <c r="L57" s="202">
        <v>19.329999999999998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2.15</v>
      </c>
      <c r="R57" s="202">
        <v>4.83</v>
      </c>
      <c r="S57" s="202">
        <v>6.48</v>
      </c>
      <c r="T57" s="202">
        <v>0</v>
      </c>
      <c r="U57" s="202">
        <v>282.62</v>
      </c>
      <c r="V57" s="202">
        <v>0</v>
      </c>
      <c r="W57" s="202">
        <v>4.83</v>
      </c>
      <c r="X57" s="202">
        <v>22.29</v>
      </c>
      <c r="Y57" s="202">
        <v>0</v>
      </c>
      <c r="Z57" s="202">
        <v>30.93</v>
      </c>
      <c r="AA57" s="202">
        <v>0</v>
      </c>
      <c r="AB57" s="202">
        <v>0</v>
      </c>
      <c r="AC57" s="202">
        <v>8.14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5.82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77.319999999999993</v>
      </c>
      <c r="L58" s="202">
        <v>19.329999999999998</v>
      </c>
      <c r="M58" s="202">
        <v>0</v>
      </c>
      <c r="N58" s="202">
        <v>28.99</v>
      </c>
      <c r="O58" s="202">
        <v>48.7</v>
      </c>
      <c r="P58" s="202">
        <v>66.73</v>
      </c>
      <c r="Q58" s="202">
        <v>2.15</v>
      </c>
      <c r="R58" s="202">
        <v>4.83</v>
      </c>
      <c r="S58" s="202">
        <v>6.48</v>
      </c>
      <c r="T58" s="202">
        <v>0</v>
      </c>
      <c r="U58" s="202">
        <v>282.62</v>
      </c>
      <c r="V58" s="202">
        <v>0</v>
      </c>
      <c r="W58" s="202">
        <v>4.83</v>
      </c>
      <c r="X58" s="202">
        <v>16</v>
      </c>
      <c r="Y58" s="202">
        <v>0</v>
      </c>
      <c r="Z58" s="202">
        <v>30.93</v>
      </c>
      <c r="AA58" s="202">
        <v>0</v>
      </c>
      <c r="AB58" s="202">
        <v>0</v>
      </c>
      <c r="AC58" s="202">
        <v>8.14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5.82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77.319999999999993</v>
      </c>
      <c r="L59" s="202">
        <v>19.329999999999998</v>
      </c>
      <c r="M59" s="202">
        <v>0</v>
      </c>
      <c r="N59" s="202">
        <v>28.99</v>
      </c>
      <c r="O59" s="202">
        <v>48.7</v>
      </c>
      <c r="P59" s="202">
        <v>66.73</v>
      </c>
      <c r="Q59" s="202">
        <v>1.93</v>
      </c>
      <c r="R59" s="202">
        <v>4.83</v>
      </c>
      <c r="S59" s="202">
        <v>6.48</v>
      </c>
      <c r="T59" s="202">
        <v>0</v>
      </c>
      <c r="U59" s="202">
        <v>282.62</v>
      </c>
      <c r="V59" s="202">
        <v>0</v>
      </c>
      <c r="W59" s="202">
        <v>4.83</v>
      </c>
      <c r="X59" s="202">
        <v>16</v>
      </c>
      <c r="Y59" s="202">
        <v>0</v>
      </c>
      <c r="Z59" s="202">
        <v>30.93</v>
      </c>
      <c r="AA59" s="202">
        <v>0</v>
      </c>
      <c r="AB59" s="202">
        <v>0</v>
      </c>
      <c r="AC59" s="202">
        <v>13.07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12.77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77.319999999999993</v>
      </c>
      <c r="L60" s="202">
        <v>19.329999999999998</v>
      </c>
      <c r="M60" s="202">
        <v>0</v>
      </c>
      <c r="N60" s="202">
        <v>28.99</v>
      </c>
      <c r="O60" s="202">
        <v>48.7</v>
      </c>
      <c r="P60" s="202">
        <v>66.73</v>
      </c>
      <c r="Q60" s="202">
        <v>1.93</v>
      </c>
      <c r="R60" s="202">
        <v>4.83</v>
      </c>
      <c r="S60" s="202">
        <v>6.48</v>
      </c>
      <c r="T60" s="202">
        <v>0</v>
      </c>
      <c r="U60" s="202">
        <v>282.62</v>
      </c>
      <c r="V60" s="202">
        <v>0</v>
      </c>
      <c r="W60" s="202">
        <v>4.83</v>
      </c>
      <c r="X60" s="202">
        <v>35.92</v>
      </c>
      <c r="Y60" s="202">
        <v>0</v>
      </c>
      <c r="Z60" s="202">
        <v>30.93</v>
      </c>
      <c r="AA60" s="202">
        <v>0</v>
      </c>
      <c r="AB60" s="202">
        <v>0</v>
      </c>
      <c r="AC60" s="202">
        <v>8.14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5.32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77.319999999999993</v>
      </c>
      <c r="L61" s="202">
        <v>19.329999999999998</v>
      </c>
      <c r="M61" s="202">
        <v>0</v>
      </c>
      <c r="N61" s="202">
        <v>28.99</v>
      </c>
      <c r="O61" s="202">
        <v>48.69</v>
      </c>
      <c r="P61" s="202">
        <v>66.73</v>
      </c>
      <c r="Q61" s="202">
        <v>5.54</v>
      </c>
      <c r="R61" s="202">
        <v>10.41</v>
      </c>
      <c r="S61" s="202">
        <v>6.48</v>
      </c>
      <c r="T61" s="202">
        <v>0</v>
      </c>
      <c r="U61" s="202">
        <v>282.62</v>
      </c>
      <c r="V61" s="202">
        <v>5.09</v>
      </c>
      <c r="W61" s="202">
        <v>11.18</v>
      </c>
      <c r="X61" s="202">
        <v>37.47</v>
      </c>
      <c r="Y61" s="202">
        <v>0</v>
      </c>
      <c r="Z61" s="202">
        <v>68.31</v>
      </c>
      <c r="AA61" s="202">
        <v>0</v>
      </c>
      <c r="AB61" s="202">
        <v>0</v>
      </c>
      <c r="AC61" s="202">
        <v>8.14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5.32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77.319999999999993</v>
      </c>
      <c r="L62" s="202">
        <v>61.49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5.54</v>
      </c>
      <c r="R62" s="202">
        <v>10.41</v>
      </c>
      <c r="S62" s="202">
        <v>6.48</v>
      </c>
      <c r="T62" s="202">
        <v>0</v>
      </c>
      <c r="U62" s="202">
        <v>282.62</v>
      </c>
      <c r="V62" s="202">
        <v>5.09</v>
      </c>
      <c r="W62" s="202">
        <v>11.18</v>
      </c>
      <c r="X62" s="202">
        <v>37.47</v>
      </c>
      <c r="Y62" s="202">
        <v>0</v>
      </c>
      <c r="Z62" s="202">
        <v>50.26</v>
      </c>
      <c r="AA62" s="202">
        <v>0</v>
      </c>
      <c r="AB62" s="202">
        <v>0</v>
      </c>
      <c r="AC62" s="202">
        <v>13.07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12.77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77.319999999999993</v>
      </c>
      <c r="L63" s="202">
        <v>61.49</v>
      </c>
      <c r="M63" s="202">
        <v>0</v>
      </c>
      <c r="N63" s="202">
        <v>28.99</v>
      </c>
      <c r="O63" s="202">
        <v>48.69</v>
      </c>
      <c r="P63" s="202">
        <v>66.73</v>
      </c>
      <c r="Q63" s="202">
        <v>5.36</v>
      </c>
      <c r="R63" s="202">
        <v>10.41</v>
      </c>
      <c r="S63" s="202">
        <v>6.48</v>
      </c>
      <c r="T63" s="202">
        <v>0</v>
      </c>
      <c r="U63" s="202">
        <v>282.62</v>
      </c>
      <c r="V63" s="202">
        <v>5.09</v>
      </c>
      <c r="W63" s="202">
        <v>11.79</v>
      </c>
      <c r="X63" s="202">
        <v>37.47</v>
      </c>
      <c r="Y63" s="202">
        <v>0</v>
      </c>
      <c r="Z63" s="202">
        <v>50.26</v>
      </c>
      <c r="AA63" s="202">
        <v>0</v>
      </c>
      <c r="AB63" s="202">
        <v>0</v>
      </c>
      <c r="AC63" s="202">
        <v>13.07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12.77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99.55</v>
      </c>
      <c r="L64" s="202">
        <v>61.49</v>
      </c>
      <c r="M64" s="202">
        <v>0</v>
      </c>
      <c r="N64" s="202">
        <v>28.99</v>
      </c>
      <c r="O64" s="202">
        <v>48.69</v>
      </c>
      <c r="P64" s="202">
        <v>66.73</v>
      </c>
      <c r="Q64" s="202">
        <v>5.36</v>
      </c>
      <c r="R64" s="202">
        <v>10.41</v>
      </c>
      <c r="S64" s="202">
        <v>6.48</v>
      </c>
      <c r="T64" s="202">
        <v>0</v>
      </c>
      <c r="U64" s="202">
        <v>282.62</v>
      </c>
      <c r="V64" s="202">
        <v>5.09</v>
      </c>
      <c r="W64" s="202">
        <v>11.79</v>
      </c>
      <c r="X64" s="202">
        <v>37.47</v>
      </c>
      <c r="Y64" s="202">
        <v>0</v>
      </c>
      <c r="Z64" s="202">
        <v>50.26</v>
      </c>
      <c r="AA64" s="202">
        <v>0</v>
      </c>
      <c r="AB64" s="202">
        <v>0</v>
      </c>
      <c r="AC64" s="202">
        <v>13.07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12.77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131.30000000000001</v>
      </c>
      <c r="L65" s="202">
        <v>61.49</v>
      </c>
      <c r="M65" s="202">
        <v>0</v>
      </c>
      <c r="N65" s="202">
        <v>28.99</v>
      </c>
      <c r="O65" s="202">
        <v>48.69</v>
      </c>
      <c r="P65" s="202">
        <v>66.73</v>
      </c>
      <c r="Q65" s="202">
        <v>5.36</v>
      </c>
      <c r="R65" s="202">
        <v>10.41</v>
      </c>
      <c r="S65" s="202">
        <v>6.48</v>
      </c>
      <c r="T65" s="202">
        <v>0</v>
      </c>
      <c r="U65" s="202">
        <v>282.62</v>
      </c>
      <c r="V65" s="202">
        <v>5.09</v>
      </c>
      <c r="W65" s="202">
        <v>11.39</v>
      </c>
      <c r="X65" s="202">
        <v>36.22</v>
      </c>
      <c r="Y65" s="202">
        <v>0</v>
      </c>
      <c r="Z65" s="202">
        <v>68.31</v>
      </c>
      <c r="AA65" s="202">
        <v>0</v>
      </c>
      <c r="AB65" s="202">
        <v>0</v>
      </c>
      <c r="AC65" s="202">
        <v>8.14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4.6100000000000003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131.30000000000001</v>
      </c>
      <c r="L66" s="202">
        <v>61.49</v>
      </c>
      <c r="M66" s="202">
        <v>0</v>
      </c>
      <c r="N66" s="202">
        <v>28.99</v>
      </c>
      <c r="O66" s="202">
        <v>48.69</v>
      </c>
      <c r="P66" s="202">
        <v>66.73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282.62</v>
      </c>
      <c r="V66" s="202">
        <v>5.09</v>
      </c>
      <c r="W66" s="202">
        <v>11.39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8.14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4.6100000000000003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159.5</v>
      </c>
      <c r="L67" s="202">
        <v>61.49</v>
      </c>
      <c r="M67" s="202">
        <v>0</v>
      </c>
      <c r="N67" s="202">
        <v>28.99</v>
      </c>
      <c r="O67" s="202">
        <v>48.69</v>
      </c>
      <c r="P67" s="202">
        <v>66.73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282.62</v>
      </c>
      <c r="V67" s="202">
        <v>5.09</v>
      </c>
      <c r="W67" s="202">
        <v>11.4</v>
      </c>
      <c r="X67" s="202">
        <v>36.21</v>
      </c>
      <c r="Y67" s="202">
        <v>0</v>
      </c>
      <c r="Z67" s="202">
        <v>68.31</v>
      </c>
      <c r="AA67" s="202">
        <v>0</v>
      </c>
      <c r="AB67" s="202">
        <v>0</v>
      </c>
      <c r="AC67" s="202">
        <v>8.14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4.6100000000000003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159.5</v>
      </c>
      <c r="L68" s="202">
        <v>61.49</v>
      </c>
      <c r="M68" s="202">
        <v>0</v>
      </c>
      <c r="N68" s="202">
        <v>28.99</v>
      </c>
      <c r="O68" s="202">
        <v>48.69</v>
      </c>
      <c r="P68" s="202">
        <v>66.73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282.62</v>
      </c>
      <c r="V68" s="202">
        <v>5.09</v>
      </c>
      <c r="W68" s="202">
        <v>11.4</v>
      </c>
      <c r="X68" s="202">
        <v>36.21</v>
      </c>
      <c r="Y68" s="202">
        <v>0</v>
      </c>
      <c r="Z68" s="202">
        <v>68.31</v>
      </c>
      <c r="AA68" s="202">
        <v>0</v>
      </c>
      <c r="AB68" s="202">
        <v>0</v>
      </c>
      <c r="AC68" s="202">
        <v>8.14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4.6100000000000003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159.5</v>
      </c>
      <c r="L69" s="202">
        <v>61.49</v>
      </c>
      <c r="M69" s="202">
        <v>0</v>
      </c>
      <c r="N69" s="202">
        <v>28.99</v>
      </c>
      <c r="O69" s="202">
        <v>48.69</v>
      </c>
      <c r="P69" s="202">
        <v>66.73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282.62</v>
      </c>
      <c r="V69" s="202">
        <v>5.09</v>
      </c>
      <c r="W69" s="202">
        <v>11.4</v>
      </c>
      <c r="X69" s="202">
        <v>36.21</v>
      </c>
      <c r="Y69" s="202">
        <v>0</v>
      </c>
      <c r="Z69" s="202">
        <v>68.31</v>
      </c>
      <c r="AA69" s="202">
        <v>0</v>
      </c>
      <c r="AB69" s="202">
        <v>0</v>
      </c>
      <c r="AC69" s="202">
        <v>8.14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4.6100000000000003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159.5</v>
      </c>
      <c r="L70" s="202">
        <v>61.49</v>
      </c>
      <c r="M70" s="202">
        <v>0</v>
      </c>
      <c r="N70" s="202">
        <v>28.99</v>
      </c>
      <c r="O70" s="202">
        <v>48.69</v>
      </c>
      <c r="P70" s="202">
        <v>66.73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282.62</v>
      </c>
      <c r="V70" s="202">
        <v>5.09</v>
      </c>
      <c r="W70" s="202">
        <v>11.4</v>
      </c>
      <c r="X70" s="202">
        <v>36.21</v>
      </c>
      <c r="Y70" s="202">
        <v>0</v>
      </c>
      <c r="Z70" s="202">
        <v>68.31</v>
      </c>
      <c r="AA70" s="202">
        <v>0</v>
      </c>
      <c r="AB70" s="202">
        <v>0</v>
      </c>
      <c r="AC70" s="202">
        <v>8.14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4.6100000000000003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159.5</v>
      </c>
      <c r="L71" s="202">
        <v>61.49</v>
      </c>
      <c r="M71" s="202">
        <v>0</v>
      </c>
      <c r="N71" s="202">
        <v>28.99</v>
      </c>
      <c r="O71" s="202">
        <v>48.69</v>
      </c>
      <c r="P71" s="202">
        <v>66.73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282.62</v>
      </c>
      <c r="V71" s="202">
        <v>5.09</v>
      </c>
      <c r="W71" s="202">
        <v>11.4</v>
      </c>
      <c r="X71" s="202">
        <v>36.21</v>
      </c>
      <c r="Y71" s="202">
        <v>0</v>
      </c>
      <c r="Z71" s="202">
        <v>68.31</v>
      </c>
      <c r="AA71" s="202">
        <v>0</v>
      </c>
      <c r="AB71" s="202">
        <v>0</v>
      </c>
      <c r="AC71" s="202">
        <v>8.14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4.74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159.5</v>
      </c>
      <c r="L72" s="202">
        <v>61.49</v>
      </c>
      <c r="M72" s="202">
        <v>0</v>
      </c>
      <c r="N72" s="202">
        <v>28.99</v>
      </c>
      <c r="O72" s="202">
        <v>48.69</v>
      </c>
      <c r="P72" s="202">
        <v>66.73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282.62</v>
      </c>
      <c r="V72" s="202">
        <v>5.09</v>
      </c>
      <c r="W72" s="202">
        <v>11.4</v>
      </c>
      <c r="X72" s="202">
        <v>36.21</v>
      </c>
      <c r="Y72" s="202">
        <v>0</v>
      </c>
      <c r="Z72" s="202">
        <v>68.31</v>
      </c>
      <c r="AA72" s="202">
        <v>0</v>
      </c>
      <c r="AB72" s="202">
        <v>0</v>
      </c>
      <c r="AC72" s="202">
        <v>8.14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4.74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159.5</v>
      </c>
      <c r="L73" s="202">
        <v>61.49</v>
      </c>
      <c r="M73" s="202">
        <v>0</v>
      </c>
      <c r="N73" s="202">
        <v>28.99</v>
      </c>
      <c r="O73" s="202">
        <v>48.69</v>
      </c>
      <c r="P73" s="202">
        <v>66.73</v>
      </c>
      <c r="Q73" s="202">
        <v>5.35</v>
      </c>
      <c r="R73" s="202">
        <v>10.41</v>
      </c>
      <c r="S73" s="202">
        <v>6.48</v>
      </c>
      <c r="T73" s="202">
        <v>0</v>
      </c>
      <c r="U73" s="202">
        <v>282.62</v>
      </c>
      <c r="V73" s="202">
        <v>5.09</v>
      </c>
      <c r="W73" s="202">
        <v>11.4</v>
      </c>
      <c r="X73" s="202">
        <v>36.21</v>
      </c>
      <c r="Y73" s="202">
        <v>0</v>
      </c>
      <c r="Z73" s="202">
        <v>68.31</v>
      </c>
      <c r="AA73" s="202">
        <v>0</v>
      </c>
      <c r="AB73" s="202">
        <v>0</v>
      </c>
      <c r="AC73" s="202">
        <v>8.14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4.74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159.5</v>
      </c>
      <c r="L74" s="202">
        <v>61.49</v>
      </c>
      <c r="M74" s="202">
        <v>0</v>
      </c>
      <c r="N74" s="202">
        <v>28.99</v>
      </c>
      <c r="O74" s="202">
        <v>48.69</v>
      </c>
      <c r="P74" s="202">
        <v>66.73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282.62</v>
      </c>
      <c r="V74" s="202">
        <v>5.09</v>
      </c>
      <c r="W74" s="202">
        <v>11.4</v>
      </c>
      <c r="X74" s="202">
        <v>36.21</v>
      </c>
      <c r="Y74" s="202">
        <v>0</v>
      </c>
      <c r="Z74" s="202">
        <v>68.31</v>
      </c>
      <c r="AA74" s="202">
        <v>0</v>
      </c>
      <c r="AB74" s="202">
        <v>0</v>
      </c>
      <c r="AC74" s="202">
        <v>8.14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4.74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17.48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159.5</v>
      </c>
      <c r="L75" s="202">
        <v>61.49</v>
      </c>
      <c r="M75" s="202">
        <v>0</v>
      </c>
      <c r="N75" s="202">
        <v>28.99</v>
      </c>
      <c r="O75" s="202">
        <v>48.69</v>
      </c>
      <c r="P75" s="202">
        <v>66.73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282.62</v>
      </c>
      <c r="V75" s="202">
        <v>5.09</v>
      </c>
      <c r="W75" s="202">
        <v>11.4</v>
      </c>
      <c r="X75" s="202">
        <v>36.21</v>
      </c>
      <c r="Y75" s="202">
        <v>0</v>
      </c>
      <c r="Z75" s="202">
        <v>68.31</v>
      </c>
      <c r="AA75" s="202">
        <v>0</v>
      </c>
      <c r="AB75" s="202">
        <v>0</v>
      </c>
      <c r="AC75" s="202">
        <v>8.14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4.84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159.5</v>
      </c>
      <c r="L76" s="202">
        <v>61.49</v>
      </c>
      <c r="M76" s="202">
        <v>0</v>
      </c>
      <c r="N76" s="202">
        <v>28.99</v>
      </c>
      <c r="O76" s="202">
        <v>48.69</v>
      </c>
      <c r="P76" s="202">
        <v>66.73</v>
      </c>
      <c r="Q76" s="202">
        <v>5.0599999999999996</v>
      </c>
      <c r="R76" s="202">
        <v>10.41</v>
      </c>
      <c r="S76" s="202">
        <v>6.48</v>
      </c>
      <c r="T76" s="202">
        <v>0</v>
      </c>
      <c r="U76" s="202">
        <v>282.62</v>
      </c>
      <c r="V76" s="202">
        <v>5.09</v>
      </c>
      <c r="W76" s="202">
        <v>11.4</v>
      </c>
      <c r="X76" s="202">
        <v>36.21</v>
      </c>
      <c r="Y76" s="202">
        <v>0</v>
      </c>
      <c r="Z76" s="202">
        <v>68.31</v>
      </c>
      <c r="AA76" s="202">
        <v>0</v>
      </c>
      <c r="AB76" s="202">
        <v>0</v>
      </c>
      <c r="AC76" s="202">
        <v>8.14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5.18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159.5</v>
      </c>
      <c r="L77" s="202">
        <v>61.49</v>
      </c>
      <c r="M77" s="202">
        <v>0</v>
      </c>
      <c r="N77" s="202">
        <v>28.99</v>
      </c>
      <c r="O77" s="202">
        <v>48.69</v>
      </c>
      <c r="P77" s="202">
        <v>66.73</v>
      </c>
      <c r="Q77" s="202">
        <v>5.35</v>
      </c>
      <c r="R77" s="202">
        <v>10.41</v>
      </c>
      <c r="S77" s="202">
        <v>6.48</v>
      </c>
      <c r="T77" s="202">
        <v>0</v>
      </c>
      <c r="U77" s="202">
        <v>282.62</v>
      </c>
      <c r="V77" s="202">
        <v>5.09</v>
      </c>
      <c r="W77" s="202">
        <v>11.4</v>
      </c>
      <c r="X77" s="202">
        <v>36.21</v>
      </c>
      <c r="Y77" s="202">
        <v>0</v>
      </c>
      <c r="Z77" s="202">
        <v>68.31</v>
      </c>
      <c r="AA77" s="202">
        <v>0</v>
      </c>
      <c r="AB77" s="202">
        <v>0</v>
      </c>
      <c r="AC77" s="202">
        <v>8.14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5.36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159.5</v>
      </c>
      <c r="L78" s="202">
        <v>61.49</v>
      </c>
      <c r="M78" s="202">
        <v>0</v>
      </c>
      <c r="N78" s="202">
        <v>28.99</v>
      </c>
      <c r="O78" s="202">
        <v>48.69</v>
      </c>
      <c r="P78" s="202">
        <v>66.73</v>
      </c>
      <c r="Q78" s="202">
        <v>5.35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5.09</v>
      </c>
      <c r="W78" s="202">
        <v>11.4</v>
      </c>
      <c r="X78" s="202">
        <v>36.21</v>
      </c>
      <c r="Y78" s="202">
        <v>0</v>
      </c>
      <c r="Z78" s="202">
        <v>68.31</v>
      </c>
      <c r="AA78" s="202">
        <v>0</v>
      </c>
      <c r="AB78" s="202">
        <v>0</v>
      </c>
      <c r="AC78" s="202">
        <v>8.14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5.36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159.5</v>
      </c>
      <c r="L79" s="202">
        <v>61.49</v>
      </c>
      <c r="M79" s="202">
        <v>0</v>
      </c>
      <c r="N79" s="202">
        <v>28.99</v>
      </c>
      <c r="O79" s="202">
        <v>48.69</v>
      </c>
      <c r="P79" s="202">
        <v>66.73</v>
      </c>
      <c r="Q79" s="202">
        <v>5.35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5.09</v>
      </c>
      <c r="W79" s="202">
        <v>11.4</v>
      </c>
      <c r="X79" s="202">
        <v>36.21</v>
      </c>
      <c r="Y79" s="202">
        <v>0</v>
      </c>
      <c r="Z79" s="202">
        <v>68.31</v>
      </c>
      <c r="AA79" s="202">
        <v>0</v>
      </c>
      <c r="AB79" s="202">
        <v>0</v>
      </c>
      <c r="AC79" s="202">
        <v>8.14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5.64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159.5</v>
      </c>
      <c r="L80" s="202">
        <v>61.49</v>
      </c>
      <c r="M80" s="202">
        <v>0</v>
      </c>
      <c r="N80" s="202">
        <v>28.99</v>
      </c>
      <c r="O80" s="202">
        <v>48.69</v>
      </c>
      <c r="P80" s="202">
        <v>66.73</v>
      </c>
      <c r="Q80" s="202">
        <v>5.35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5.09</v>
      </c>
      <c r="W80" s="202">
        <v>11.4</v>
      </c>
      <c r="X80" s="202">
        <v>36.21</v>
      </c>
      <c r="Y80" s="202">
        <v>0</v>
      </c>
      <c r="Z80" s="202">
        <v>68.31</v>
      </c>
      <c r="AA80" s="202">
        <v>0</v>
      </c>
      <c r="AB80" s="202">
        <v>0</v>
      </c>
      <c r="AC80" s="202">
        <v>8.14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5.64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159.5</v>
      </c>
      <c r="L81" s="202">
        <v>61.49</v>
      </c>
      <c r="M81" s="202">
        <v>0</v>
      </c>
      <c r="N81" s="202">
        <v>28.99</v>
      </c>
      <c r="O81" s="202">
        <v>48.69</v>
      </c>
      <c r="P81" s="202">
        <v>66.73</v>
      </c>
      <c r="Q81" s="202">
        <v>5.35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5.09</v>
      </c>
      <c r="W81" s="202">
        <v>11.4</v>
      </c>
      <c r="X81" s="202">
        <v>36.21</v>
      </c>
      <c r="Y81" s="202">
        <v>0</v>
      </c>
      <c r="Z81" s="202">
        <v>68.31</v>
      </c>
      <c r="AA81" s="202">
        <v>0</v>
      </c>
      <c r="AB81" s="202">
        <v>0</v>
      </c>
      <c r="AC81" s="202">
        <v>8.14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5.64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159.5</v>
      </c>
      <c r="L82" s="202">
        <v>61.49</v>
      </c>
      <c r="M82" s="202">
        <v>0</v>
      </c>
      <c r="N82" s="202">
        <v>28.99</v>
      </c>
      <c r="O82" s="202">
        <v>48.69</v>
      </c>
      <c r="P82" s="202">
        <v>66.73</v>
      </c>
      <c r="Q82" s="202">
        <v>5.35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5.09</v>
      </c>
      <c r="W82" s="202">
        <v>11.4</v>
      </c>
      <c r="X82" s="202">
        <v>36.21</v>
      </c>
      <c r="Y82" s="202">
        <v>0</v>
      </c>
      <c r="Z82" s="202">
        <v>68.31</v>
      </c>
      <c r="AA82" s="202">
        <v>0</v>
      </c>
      <c r="AB82" s="202">
        <v>0</v>
      </c>
      <c r="AC82" s="202">
        <v>8.14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5.64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159.5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66.73</v>
      </c>
      <c r="Q83" s="202">
        <v>5.35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11.4</v>
      </c>
      <c r="X83" s="202">
        <v>36.21</v>
      </c>
      <c r="Y83" s="202">
        <v>0</v>
      </c>
      <c r="Z83" s="202">
        <v>52.1</v>
      </c>
      <c r="AA83" s="202">
        <v>0</v>
      </c>
      <c r="AB83" s="202">
        <v>0</v>
      </c>
      <c r="AC83" s="202">
        <v>8.14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5.64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159.5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66.73</v>
      </c>
      <c r="Q84" s="202">
        <v>5.35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11.4</v>
      </c>
      <c r="X84" s="202">
        <v>36.21</v>
      </c>
      <c r="Y84" s="202">
        <v>0</v>
      </c>
      <c r="Z84" s="202">
        <v>55.13</v>
      </c>
      <c r="AA84" s="202">
        <v>0</v>
      </c>
      <c r="AB84" s="202">
        <v>0</v>
      </c>
      <c r="AC84" s="202">
        <v>8.14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5.64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0.36</v>
      </c>
      <c r="K85" s="202">
        <v>159.5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66.73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11.4</v>
      </c>
      <c r="X85" s="202">
        <v>36.21</v>
      </c>
      <c r="Y85" s="202">
        <v>0</v>
      </c>
      <c r="Z85" s="202">
        <v>68.31</v>
      </c>
      <c r="AA85" s="202">
        <v>0</v>
      </c>
      <c r="AB85" s="202">
        <v>0</v>
      </c>
      <c r="AC85" s="202">
        <v>8.14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5.64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0.36</v>
      </c>
      <c r="K86" s="202">
        <v>159.5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66.73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11.4</v>
      </c>
      <c r="X86" s="202">
        <v>36.21</v>
      </c>
      <c r="Y86" s="202">
        <v>0</v>
      </c>
      <c r="Z86" s="202">
        <v>68.31</v>
      </c>
      <c r="AA86" s="202">
        <v>0</v>
      </c>
      <c r="AB86" s="202">
        <v>0</v>
      </c>
      <c r="AC86" s="202">
        <v>8.14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6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0.36</v>
      </c>
      <c r="K87" s="202">
        <v>159.5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66.73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11.4</v>
      </c>
      <c r="X87" s="202">
        <v>36.21</v>
      </c>
      <c r="Y87" s="202">
        <v>0</v>
      </c>
      <c r="Z87" s="202">
        <v>68.31</v>
      </c>
      <c r="AA87" s="202">
        <v>0</v>
      </c>
      <c r="AB87" s="202">
        <v>0</v>
      </c>
      <c r="AC87" s="202">
        <v>8.14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6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0.36</v>
      </c>
      <c r="K88" s="202">
        <v>159.5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66.73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11.4</v>
      </c>
      <c r="X88" s="202">
        <v>36.21</v>
      </c>
      <c r="Y88" s="202">
        <v>0</v>
      </c>
      <c r="Z88" s="202">
        <v>68.31</v>
      </c>
      <c r="AA88" s="202">
        <v>0</v>
      </c>
      <c r="AB88" s="202">
        <v>0</v>
      </c>
      <c r="AC88" s="202">
        <v>8.14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6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0.36</v>
      </c>
      <c r="K89" s="202">
        <v>159.5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66.73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282.62</v>
      </c>
      <c r="V89" s="202">
        <v>5.09</v>
      </c>
      <c r="W89" s="202">
        <v>11.4</v>
      </c>
      <c r="X89" s="202">
        <v>36.21</v>
      </c>
      <c r="Y89" s="202">
        <v>0</v>
      </c>
      <c r="Z89" s="202">
        <v>68.31</v>
      </c>
      <c r="AA89" s="202">
        <v>0</v>
      </c>
      <c r="AB89" s="202">
        <v>0</v>
      </c>
      <c r="AC89" s="202">
        <v>8.14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6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0.36</v>
      </c>
      <c r="K90" s="202">
        <v>159.5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66.73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282.62</v>
      </c>
      <c r="V90" s="202">
        <v>5.09</v>
      </c>
      <c r="W90" s="202">
        <v>11.4</v>
      </c>
      <c r="X90" s="202">
        <v>36.21</v>
      </c>
      <c r="Y90" s="202">
        <v>0</v>
      </c>
      <c r="Z90" s="202">
        <v>68.31</v>
      </c>
      <c r="AA90" s="202">
        <v>0</v>
      </c>
      <c r="AB90" s="202">
        <v>0</v>
      </c>
      <c r="AC90" s="202">
        <v>13.46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16.350000000000001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66.73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282.62</v>
      </c>
      <c r="V91" s="202">
        <v>5.09</v>
      </c>
      <c r="W91" s="202">
        <v>11.4</v>
      </c>
      <c r="X91" s="202">
        <v>36.21</v>
      </c>
      <c r="Y91" s="202">
        <v>0</v>
      </c>
      <c r="Z91" s="202">
        <v>68.31</v>
      </c>
      <c r="AA91" s="202">
        <v>0</v>
      </c>
      <c r="AB91" s="202">
        <v>0</v>
      </c>
      <c r="AC91" s="202">
        <v>13.46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12.23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66.73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282.62</v>
      </c>
      <c r="V92" s="202">
        <v>5.09</v>
      </c>
      <c r="W92" s="202">
        <v>11.4</v>
      </c>
      <c r="X92" s="202">
        <v>36.21</v>
      </c>
      <c r="Y92" s="202">
        <v>0</v>
      </c>
      <c r="Z92" s="202">
        <v>68.31</v>
      </c>
      <c r="AA92" s="202">
        <v>0</v>
      </c>
      <c r="AB92" s="202">
        <v>0</v>
      </c>
      <c r="AC92" s="202">
        <v>13.46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16.350000000000001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66.73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282.62</v>
      </c>
      <c r="V93" s="202">
        <v>5.09</v>
      </c>
      <c r="W93" s="202">
        <v>11.4</v>
      </c>
      <c r="X93" s="202">
        <v>36.21</v>
      </c>
      <c r="Y93" s="202">
        <v>0</v>
      </c>
      <c r="Z93" s="202">
        <v>68.31</v>
      </c>
      <c r="AA93" s="202">
        <v>0</v>
      </c>
      <c r="AB93" s="202">
        <v>0</v>
      </c>
      <c r="AC93" s="202">
        <v>13.46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16.350000000000001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66.73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282.62</v>
      </c>
      <c r="V94" s="202">
        <v>5.09</v>
      </c>
      <c r="W94" s="202">
        <v>11.4</v>
      </c>
      <c r="X94" s="202">
        <v>36.21</v>
      </c>
      <c r="Y94" s="202">
        <v>0</v>
      </c>
      <c r="Z94" s="202">
        <v>68.31</v>
      </c>
      <c r="AA94" s="202">
        <v>0</v>
      </c>
      <c r="AB94" s="202">
        <v>0</v>
      </c>
      <c r="AC94" s="202">
        <v>13.46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16.350000000000001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66.73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282.62</v>
      </c>
      <c r="V95" s="202">
        <v>5.09</v>
      </c>
      <c r="W95" s="202">
        <v>11.4</v>
      </c>
      <c r="X95" s="202">
        <v>36.21</v>
      </c>
      <c r="Y95" s="202">
        <v>0</v>
      </c>
      <c r="Z95" s="202">
        <v>68.31</v>
      </c>
      <c r="AA95" s="202">
        <v>0</v>
      </c>
      <c r="AB95" s="202">
        <v>0</v>
      </c>
      <c r="AC95" s="202">
        <v>13.46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17.309999999999999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66.73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282.62</v>
      </c>
      <c r="V96" s="202">
        <v>5.09</v>
      </c>
      <c r="W96" s="202">
        <v>11.4</v>
      </c>
      <c r="X96" s="202">
        <v>36.21</v>
      </c>
      <c r="Y96" s="202">
        <v>0</v>
      </c>
      <c r="Z96" s="202">
        <v>68.31</v>
      </c>
      <c r="AA96" s="202">
        <v>0</v>
      </c>
      <c r="AB96" s="202">
        <v>0</v>
      </c>
      <c r="AC96" s="202">
        <v>13.46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17.309999999999999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66.73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282.62</v>
      </c>
      <c r="V97" s="202">
        <v>5.09</v>
      </c>
      <c r="W97" s="202">
        <v>11.4</v>
      </c>
      <c r="X97" s="202">
        <v>36.21</v>
      </c>
      <c r="Y97" s="202">
        <v>0</v>
      </c>
      <c r="Z97" s="202">
        <v>68.31</v>
      </c>
      <c r="AA97" s="202">
        <v>0</v>
      </c>
      <c r="AB97" s="202">
        <v>0</v>
      </c>
      <c r="AC97" s="202">
        <v>13.46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13.14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66.73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282.62</v>
      </c>
      <c r="V98" s="202">
        <v>5.09</v>
      </c>
      <c r="W98" s="202">
        <v>11.4</v>
      </c>
      <c r="X98" s="202">
        <v>36.21</v>
      </c>
      <c r="Y98" s="202">
        <v>0</v>
      </c>
      <c r="Z98" s="202">
        <v>68.31</v>
      </c>
      <c r="AA98" s="202">
        <v>0</v>
      </c>
      <c r="AB98" s="202">
        <v>0</v>
      </c>
      <c r="AC98" s="202">
        <v>13.46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17.309999999999999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5.399999999999999E-4</v>
      </c>
      <c r="K99">
        <f t="shared" si="0"/>
        <v>3.1449149999999961</v>
      </c>
      <c r="L99">
        <f t="shared" si="0"/>
        <v>1.1711099999999985</v>
      </c>
      <c r="M99">
        <f t="shared" si="0"/>
        <v>0</v>
      </c>
      <c r="N99">
        <f t="shared" si="0"/>
        <v>0.69575999999999871</v>
      </c>
      <c r="O99">
        <f t="shared" si="0"/>
        <v>1.1685674999999998</v>
      </c>
      <c r="P99">
        <f t="shared" si="0"/>
        <v>1.6015199999999963</v>
      </c>
      <c r="Q99">
        <f t="shared" si="0"/>
        <v>0.1096400000000002</v>
      </c>
      <c r="R99">
        <f t="shared" si="0"/>
        <v>0.21426499999999971</v>
      </c>
      <c r="S99">
        <f t="shared" si="0"/>
        <v>0.13804500000000017</v>
      </c>
      <c r="T99">
        <f t="shared" si="0"/>
        <v>0</v>
      </c>
      <c r="U99">
        <f t="shared" si="0"/>
        <v>6.7828799999999951</v>
      </c>
      <c r="V99">
        <f t="shared" si="0"/>
        <v>8.9092499999999922E-2</v>
      </c>
      <c r="W99">
        <f t="shared" si="0"/>
        <v>0.21669999999999984</v>
      </c>
      <c r="X99">
        <f t="shared" si="0"/>
        <v>0.79691250000000036</v>
      </c>
      <c r="Y99">
        <f t="shared" si="0"/>
        <v>0</v>
      </c>
      <c r="Z99">
        <f t="shared" si="0"/>
        <v>1.5611850000000027</v>
      </c>
      <c r="AA99">
        <f t="shared" si="0"/>
        <v>0</v>
      </c>
      <c r="AB99">
        <f t="shared" si="0"/>
        <v>0</v>
      </c>
      <c r="AC99">
        <f t="shared" si="0"/>
        <v>0.23640749999999994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0.19350999999999999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0.30816249999999973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9.75</v>
      </c>
      <c r="K3" s="202">
        <v>9.09</v>
      </c>
      <c r="L3" s="202">
        <v>559.12</v>
      </c>
      <c r="M3" s="202">
        <v>25.21</v>
      </c>
      <c r="N3" s="202">
        <v>35.03</v>
      </c>
      <c r="O3" s="202">
        <v>0</v>
      </c>
      <c r="P3" s="202">
        <v>41.31</v>
      </c>
      <c r="Q3" s="202">
        <v>4.83</v>
      </c>
      <c r="R3" s="202">
        <v>12.56</v>
      </c>
      <c r="S3" s="202">
        <v>7.73</v>
      </c>
      <c r="T3" s="202">
        <v>0</v>
      </c>
      <c r="U3" s="202">
        <v>62.09</v>
      </c>
      <c r="V3" s="202">
        <v>5.8</v>
      </c>
      <c r="W3" s="202">
        <v>9.67</v>
      </c>
      <c r="X3" s="202">
        <v>42.53</v>
      </c>
      <c r="Y3" s="202">
        <v>0</v>
      </c>
      <c r="Z3" s="202">
        <v>75.09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9.75</v>
      </c>
      <c r="K4" s="202">
        <v>9.09</v>
      </c>
      <c r="L4" s="202">
        <v>559.12</v>
      </c>
      <c r="M4" s="202">
        <v>25.21</v>
      </c>
      <c r="N4" s="202">
        <v>35.03</v>
      </c>
      <c r="O4" s="202">
        <v>0</v>
      </c>
      <c r="P4" s="202">
        <v>41.31</v>
      </c>
      <c r="Q4" s="202">
        <v>4.83</v>
      </c>
      <c r="R4" s="202">
        <v>12.56</v>
      </c>
      <c r="S4" s="202">
        <v>7.73</v>
      </c>
      <c r="T4" s="202">
        <v>0</v>
      </c>
      <c r="U4" s="202">
        <v>62.09</v>
      </c>
      <c r="V4" s="202">
        <v>5.8</v>
      </c>
      <c r="W4" s="202">
        <v>9.67</v>
      </c>
      <c r="X4" s="202">
        <v>42.53</v>
      </c>
      <c r="Y4" s="202">
        <v>0</v>
      </c>
      <c r="Z4" s="202">
        <v>75.09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9.75</v>
      </c>
      <c r="K5" s="202">
        <v>9.09</v>
      </c>
      <c r="L5" s="202">
        <v>559.12</v>
      </c>
      <c r="M5" s="202">
        <v>25.21</v>
      </c>
      <c r="N5" s="202">
        <v>35.03</v>
      </c>
      <c r="O5" s="202">
        <v>0</v>
      </c>
      <c r="P5" s="202">
        <v>41.31</v>
      </c>
      <c r="Q5" s="202">
        <v>4.83</v>
      </c>
      <c r="R5" s="202">
        <v>12.56</v>
      </c>
      <c r="S5" s="202">
        <v>7.73</v>
      </c>
      <c r="T5" s="202">
        <v>0</v>
      </c>
      <c r="U5" s="202">
        <v>62.09</v>
      </c>
      <c r="V5" s="202">
        <v>5.8</v>
      </c>
      <c r="W5" s="202">
        <v>9.67</v>
      </c>
      <c r="X5" s="202">
        <v>42.53</v>
      </c>
      <c r="Y5" s="202">
        <v>0</v>
      </c>
      <c r="Z5" s="202">
        <v>75.09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9.75</v>
      </c>
      <c r="K6" s="202">
        <v>9.09</v>
      </c>
      <c r="L6" s="202">
        <v>559.12</v>
      </c>
      <c r="M6" s="202">
        <v>25.21</v>
      </c>
      <c r="N6" s="202">
        <v>35.03</v>
      </c>
      <c r="O6" s="202">
        <v>0</v>
      </c>
      <c r="P6" s="202">
        <v>41.31</v>
      </c>
      <c r="Q6" s="202">
        <v>4.83</v>
      </c>
      <c r="R6" s="202">
        <v>12.56</v>
      </c>
      <c r="S6" s="202">
        <v>7.73</v>
      </c>
      <c r="T6" s="202">
        <v>0</v>
      </c>
      <c r="U6" s="202">
        <v>62.09</v>
      </c>
      <c r="V6" s="202">
        <v>5.8</v>
      </c>
      <c r="W6" s="202">
        <v>9.67</v>
      </c>
      <c r="X6" s="202">
        <v>42.53</v>
      </c>
      <c r="Y6" s="202">
        <v>0</v>
      </c>
      <c r="Z6" s="202">
        <v>75.09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9.75</v>
      </c>
      <c r="K7" s="202">
        <v>9.09</v>
      </c>
      <c r="L7" s="202">
        <v>559.12</v>
      </c>
      <c r="M7" s="202">
        <v>25.21</v>
      </c>
      <c r="N7" s="202">
        <v>35.03</v>
      </c>
      <c r="O7" s="202">
        <v>0</v>
      </c>
      <c r="P7" s="202">
        <v>41.31</v>
      </c>
      <c r="Q7" s="202">
        <v>4.83</v>
      </c>
      <c r="R7" s="202">
        <v>12.56</v>
      </c>
      <c r="S7" s="202">
        <v>7.73</v>
      </c>
      <c r="T7" s="202">
        <v>0</v>
      </c>
      <c r="U7" s="202">
        <v>62.09</v>
      </c>
      <c r="V7" s="202">
        <v>5.8</v>
      </c>
      <c r="W7" s="202">
        <v>9.67</v>
      </c>
      <c r="X7" s="202">
        <v>42.53</v>
      </c>
      <c r="Y7" s="202">
        <v>0</v>
      </c>
      <c r="Z7" s="202">
        <v>75.09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9.75</v>
      </c>
      <c r="K8" s="202">
        <v>9.09</v>
      </c>
      <c r="L8" s="202">
        <v>559.12</v>
      </c>
      <c r="M8" s="202">
        <v>25.21</v>
      </c>
      <c r="N8" s="202">
        <v>35.03</v>
      </c>
      <c r="O8" s="202">
        <v>0</v>
      </c>
      <c r="P8" s="202">
        <v>41.31</v>
      </c>
      <c r="Q8" s="202">
        <v>4.83</v>
      </c>
      <c r="R8" s="202">
        <v>12.56</v>
      </c>
      <c r="S8" s="202">
        <v>7.73</v>
      </c>
      <c r="T8" s="202">
        <v>0</v>
      </c>
      <c r="U8" s="202">
        <v>62.09</v>
      </c>
      <c r="V8" s="202">
        <v>5.8</v>
      </c>
      <c r="W8" s="202">
        <v>9.67</v>
      </c>
      <c r="X8" s="202">
        <v>42.53</v>
      </c>
      <c r="Y8" s="202">
        <v>0</v>
      </c>
      <c r="Z8" s="202">
        <v>75.09</v>
      </c>
      <c r="AA8" s="202">
        <v>0</v>
      </c>
      <c r="AB8" s="202">
        <v>0</v>
      </c>
      <c r="AC8" s="202">
        <v>11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9.75</v>
      </c>
      <c r="K9" s="202">
        <v>9.09</v>
      </c>
      <c r="L9" s="202">
        <v>559.12</v>
      </c>
      <c r="M9" s="202">
        <v>25.21</v>
      </c>
      <c r="N9" s="202">
        <v>35.03</v>
      </c>
      <c r="O9" s="202">
        <v>0</v>
      </c>
      <c r="P9" s="202">
        <v>41.31</v>
      </c>
      <c r="Q9" s="202">
        <v>4.83</v>
      </c>
      <c r="R9" s="202">
        <v>12.56</v>
      </c>
      <c r="S9" s="202">
        <v>7.73</v>
      </c>
      <c r="T9" s="202">
        <v>0</v>
      </c>
      <c r="U9" s="202">
        <v>62.09</v>
      </c>
      <c r="V9" s="202">
        <v>5.8</v>
      </c>
      <c r="W9" s="202">
        <v>9.67</v>
      </c>
      <c r="X9" s="202">
        <v>42.53</v>
      </c>
      <c r="Y9" s="202">
        <v>0</v>
      </c>
      <c r="Z9" s="202">
        <v>75.09</v>
      </c>
      <c r="AA9" s="202">
        <v>0</v>
      </c>
      <c r="AB9" s="202">
        <v>0</v>
      </c>
      <c r="AC9" s="202">
        <v>11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1.93</v>
      </c>
      <c r="K10" s="202">
        <v>4.83</v>
      </c>
      <c r="L10" s="202">
        <v>434.92</v>
      </c>
      <c r="M10" s="202">
        <v>25.21</v>
      </c>
      <c r="N10" s="202">
        <v>35.03</v>
      </c>
      <c r="O10" s="202">
        <v>0</v>
      </c>
      <c r="P10" s="202">
        <v>41.31</v>
      </c>
      <c r="Q10" s="202">
        <v>4.83</v>
      </c>
      <c r="R10" s="202">
        <v>12.56</v>
      </c>
      <c r="S10" s="202">
        <v>7.73</v>
      </c>
      <c r="T10" s="202">
        <v>0</v>
      </c>
      <c r="U10" s="202">
        <v>62.09</v>
      </c>
      <c r="V10" s="202">
        <v>5.8</v>
      </c>
      <c r="W10" s="202">
        <v>9.67</v>
      </c>
      <c r="X10" s="202">
        <v>42.53</v>
      </c>
      <c r="Y10" s="202">
        <v>0</v>
      </c>
      <c r="Z10" s="202">
        <v>75.09</v>
      </c>
      <c r="AA10" s="202">
        <v>0</v>
      </c>
      <c r="AB10" s="202">
        <v>0</v>
      </c>
      <c r="AC10" s="202">
        <v>11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54.69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4.83</v>
      </c>
      <c r="L11" s="202">
        <v>314.93</v>
      </c>
      <c r="M11" s="202">
        <v>25.21</v>
      </c>
      <c r="N11" s="202">
        <v>35.03</v>
      </c>
      <c r="O11" s="202">
        <v>0</v>
      </c>
      <c r="P11" s="202">
        <v>41.31</v>
      </c>
      <c r="Q11" s="202">
        <v>4.55</v>
      </c>
      <c r="R11" s="202">
        <v>12.56</v>
      </c>
      <c r="S11" s="202">
        <v>7.73</v>
      </c>
      <c r="T11" s="202">
        <v>0</v>
      </c>
      <c r="U11" s="202">
        <v>62.09</v>
      </c>
      <c r="V11" s="202">
        <v>5.8</v>
      </c>
      <c r="W11" s="202">
        <v>9.67</v>
      </c>
      <c r="X11" s="202">
        <v>42.53</v>
      </c>
      <c r="Y11" s="202">
        <v>0</v>
      </c>
      <c r="Z11" s="202">
        <v>75.09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4.8</v>
      </c>
      <c r="AJ11" s="202">
        <v>0</v>
      </c>
      <c r="AK11" s="202">
        <v>54.69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4.83</v>
      </c>
      <c r="L12" s="202">
        <v>386.6</v>
      </c>
      <c r="M12" s="202">
        <v>25.21</v>
      </c>
      <c r="N12" s="202">
        <v>35.03</v>
      </c>
      <c r="O12" s="202">
        <v>0</v>
      </c>
      <c r="P12" s="202">
        <v>41.31</v>
      </c>
      <c r="Q12" s="202">
        <v>4.29</v>
      </c>
      <c r="R12" s="202">
        <v>12.56</v>
      </c>
      <c r="S12" s="202">
        <v>7.73</v>
      </c>
      <c r="T12" s="202">
        <v>0</v>
      </c>
      <c r="U12" s="202">
        <v>62.09</v>
      </c>
      <c r="V12" s="202">
        <v>5.8</v>
      </c>
      <c r="W12" s="202">
        <v>9.67</v>
      </c>
      <c r="X12" s="202">
        <v>42.53</v>
      </c>
      <c r="Y12" s="202">
        <v>0</v>
      </c>
      <c r="Z12" s="202">
        <v>75.09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6.89</v>
      </c>
      <c r="AJ12" s="202">
        <v>0</v>
      </c>
      <c r="AK12" s="202">
        <v>54.69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4.83</v>
      </c>
      <c r="L13" s="202">
        <v>309.27999999999997</v>
      </c>
      <c r="M13" s="202">
        <v>25.21</v>
      </c>
      <c r="N13" s="202">
        <v>35.03</v>
      </c>
      <c r="O13" s="202">
        <v>0</v>
      </c>
      <c r="P13" s="202">
        <v>41.31</v>
      </c>
      <c r="Q13" s="202">
        <v>4.29</v>
      </c>
      <c r="R13" s="202">
        <v>12.56</v>
      </c>
      <c r="S13" s="202">
        <v>7.73</v>
      </c>
      <c r="T13" s="202">
        <v>0</v>
      </c>
      <c r="U13" s="202">
        <v>62.09</v>
      </c>
      <c r="V13" s="202">
        <v>5.8</v>
      </c>
      <c r="W13" s="202">
        <v>9.67</v>
      </c>
      <c r="X13" s="202">
        <v>42.53</v>
      </c>
      <c r="Y13" s="202">
        <v>0</v>
      </c>
      <c r="Z13" s="202">
        <v>75.09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6.89</v>
      </c>
      <c r="AJ13" s="202">
        <v>0</v>
      </c>
      <c r="AK13" s="202">
        <v>54.69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4.83</v>
      </c>
      <c r="L14" s="202">
        <v>309.27999999999997</v>
      </c>
      <c r="M14" s="202">
        <v>25.21</v>
      </c>
      <c r="N14" s="202">
        <v>35.03</v>
      </c>
      <c r="O14" s="202">
        <v>0</v>
      </c>
      <c r="P14" s="202">
        <v>41.31</v>
      </c>
      <c r="Q14" s="202">
        <v>4.29</v>
      </c>
      <c r="R14" s="202">
        <v>12.56</v>
      </c>
      <c r="S14" s="202">
        <v>7.73</v>
      </c>
      <c r="T14" s="202">
        <v>0</v>
      </c>
      <c r="U14" s="202">
        <v>62.09</v>
      </c>
      <c r="V14" s="202">
        <v>5.8</v>
      </c>
      <c r="W14" s="202">
        <v>9.67</v>
      </c>
      <c r="X14" s="202">
        <v>42.53</v>
      </c>
      <c r="Y14" s="202">
        <v>0</v>
      </c>
      <c r="Z14" s="202">
        <v>75.09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6.89</v>
      </c>
      <c r="AJ14" s="202">
        <v>0</v>
      </c>
      <c r="AK14" s="202">
        <v>54.69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4.83</v>
      </c>
      <c r="L15" s="202">
        <v>357.6</v>
      </c>
      <c r="M15" s="202">
        <v>25.21</v>
      </c>
      <c r="N15" s="202">
        <v>35.03</v>
      </c>
      <c r="O15" s="202">
        <v>0</v>
      </c>
      <c r="P15" s="202">
        <v>41.31</v>
      </c>
      <c r="Q15" s="202">
        <v>5</v>
      </c>
      <c r="R15" s="202">
        <v>12.56</v>
      </c>
      <c r="S15" s="202">
        <v>7.73</v>
      </c>
      <c r="T15" s="202">
        <v>0</v>
      </c>
      <c r="U15" s="202">
        <v>62.09</v>
      </c>
      <c r="V15" s="202">
        <v>5.8</v>
      </c>
      <c r="W15" s="202">
        <v>9.67</v>
      </c>
      <c r="X15" s="202">
        <v>42.53</v>
      </c>
      <c r="Y15" s="202">
        <v>0</v>
      </c>
      <c r="Z15" s="202">
        <v>75.09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7.12</v>
      </c>
      <c r="AJ15" s="202">
        <v>0</v>
      </c>
      <c r="AK15" s="202">
        <v>54.69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4.83</v>
      </c>
      <c r="L16" s="202">
        <v>367.27</v>
      </c>
      <c r="M16" s="202">
        <v>25.21</v>
      </c>
      <c r="N16" s="202">
        <v>35.03</v>
      </c>
      <c r="O16" s="202">
        <v>0</v>
      </c>
      <c r="P16" s="202">
        <v>41.31</v>
      </c>
      <c r="Q16" s="202">
        <v>5</v>
      </c>
      <c r="R16" s="202">
        <v>12.56</v>
      </c>
      <c r="S16" s="202">
        <v>7.73</v>
      </c>
      <c r="T16" s="202">
        <v>0</v>
      </c>
      <c r="U16" s="202">
        <v>62.09</v>
      </c>
      <c r="V16" s="202">
        <v>5.8</v>
      </c>
      <c r="W16" s="202">
        <v>9.67</v>
      </c>
      <c r="X16" s="202">
        <v>42.53</v>
      </c>
      <c r="Y16" s="202">
        <v>0</v>
      </c>
      <c r="Z16" s="202">
        <v>75.09</v>
      </c>
      <c r="AA16" s="202">
        <v>0</v>
      </c>
      <c r="AB16" s="202">
        <v>0</v>
      </c>
      <c r="AC16" s="202">
        <v>11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7.12</v>
      </c>
      <c r="AJ16" s="202">
        <v>0</v>
      </c>
      <c r="AK16" s="202">
        <v>54.69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4.83</v>
      </c>
      <c r="L17" s="202">
        <v>367.27</v>
      </c>
      <c r="M17" s="202">
        <v>25.21</v>
      </c>
      <c r="N17" s="202">
        <v>35.03</v>
      </c>
      <c r="O17" s="202">
        <v>0</v>
      </c>
      <c r="P17" s="202">
        <v>41.31</v>
      </c>
      <c r="Q17" s="202">
        <v>5</v>
      </c>
      <c r="R17" s="202">
        <v>12.56</v>
      </c>
      <c r="S17" s="202">
        <v>7.73</v>
      </c>
      <c r="T17" s="202">
        <v>0</v>
      </c>
      <c r="U17" s="202">
        <v>62.09</v>
      </c>
      <c r="V17" s="202">
        <v>5.8</v>
      </c>
      <c r="W17" s="202">
        <v>9.67</v>
      </c>
      <c r="X17" s="202">
        <v>42.53</v>
      </c>
      <c r="Y17" s="202">
        <v>0</v>
      </c>
      <c r="Z17" s="202">
        <v>75.09</v>
      </c>
      <c r="AA17" s="202">
        <v>0</v>
      </c>
      <c r="AB17" s="202">
        <v>0</v>
      </c>
      <c r="AC17" s="202">
        <v>11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7.12</v>
      </c>
      <c r="AJ17" s="202">
        <v>0</v>
      </c>
      <c r="AK17" s="202">
        <v>54.69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4.83</v>
      </c>
      <c r="L18" s="202">
        <v>367.27</v>
      </c>
      <c r="M18" s="202">
        <v>25.21</v>
      </c>
      <c r="N18" s="202">
        <v>35.03</v>
      </c>
      <c r="O18" s="202">
        <v>0</v>
      </c>
      <c r="P18" s="202">
        <v>41.31</v>
      </c>
      <c r="Q18" s="202">
        <v>5</v>
      </c>
      <c r="R18" s="202">
        <v>12.56</v>
      </c>
      <c r="S18" s="202">
        <v>7.73</v>
      </c>
      <c r="T18" s="202">
        <v>0</v>
      </c>
      <c r="U18" s="202">
        <v>62.09</v>
      </c>
      <c r="V18" s="202">
        <v>5.8</v>
      </c>
      <c r="W18" s="202">
        <v>9.67</v>
      </c>
      <c r="X18" s="202">
        <v>42.53</v>
      </c>
      <c r="Y18" s="202">
        <v>0</v>
      </c>
      <c r="Z18" s="202">
        <v>75.09</v>
      </c>
      <c r="AA18" s="202">
        <v>0</v>
      </c>
      <c r="AB18" s="202">
        <v>0</v>
      </c>
      <c r="AC18" s="202">
        <v>11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7.12</v>
      </c>
      <c r="AJ18" s="202">
        <v>0</v>
      </c>
      <c r="AK18" s="202">
        <v>54.69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4.83</v>
      </c>
      <c r="L19" s="202">
        <v>367.27</v>
      </c>
      <c r="M19" s="202">
        <v>25.21</v>
      </c>
      <c r="N19" s="202">
        <v>35.03</v>
      </c>
      <c r="O19" s="202">
        <v>0</v>
      </c>
      <c r="P19" s="202">
        <v>41.31</v>
      </c>
      <c r="Q19" s="202">
        <v>5</v>
      </c>
      <c r="R19" s="202">
        <v>12.56</v>
      </c>
      <c r="S19" s="202">
        <v>7.73</v>
      </c>
      <c r="T19" s="202">
        <v>0</v>
      </c>
      <c r="U19" s="202">
        <v>62.09</v>
      </c>
      <c r="V19" s="202">
        <v>5.8</v>
      </c>
      <c r="W19" s="202">
        <v>9.32</v>
      </c>
      <c r="X19" s="202">
        <v>42.53</v>
      </c>
      <c r="Y19" s="202">
        <v>0</v>
      </c>
      <c r="Z19" s="202">
        <v>75.09</v>
      </c>
      <c r="AA19" s="202">
        <v>0</v>
      </c>
      <c r="AB19" s="202">
        <v>0</v>
      </c>
      <c r="AC19" s="202">
        <v>8.93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5.2</v>
      </c>
      <c r="AJ19" s="202">
        <v>0</v>
      </c>
      <c r="AK19" s="202">
        <v>54.69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4.83</v>
      </c>
      <c r="L20" s="202">
        <v>367.27</v>
      </c>
      <c r="M20" s="202">
        <v>25.21</v>
      </c>
      <c r="N20" s="202">
        <v>35.03</v>
      </c>
      <c r="O20" s="202">
        <v>0</v>
      </c>
      <c r="P20" s="202">
        <v>41.31</v>
      </c>
      <c r="Q20" s="202">
        <v>5</v>
      </c>
      <c r="R20" s="202">
        <v>12.56</v>
      </c>
      <c r="S20" s="202">
        <v>7.73</v>
      </c>
      <c r="T20" s="202">
        <v>0</v>
      </c>
      <c r="U20" s="202">
        <v>62.09</v>
      </c>
      <c r="V20" s="202">
        <v>5.8</v>
      </c>
      <c r="W20" s="202">
        <v>9.32</v>
      </c>
      <c r="X20" s="202">
        <v>42.53</v>
      </c>
      <c r="Y20" s="202">
        <v>0</v>
      </c>
      <c r="Z20" s="202">
        <v>75.09</v>
      </c>
      <c r="AA20" s="202">
        <v>0</v>
      </c>
      <c r="AB20" s="202">
        <v>0</v>
      </c>
      <c r="AC20" s="202">
        <v>8.93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5.2</v>
      </c>
      <c r="AJ20" s="202">
        <v>0</v>
      </c>
      <c r="AK20" s="202">
        <v>54.69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4.83</v>
      </c>
      <c r="L21" s="202">
        <v>367.27</v>
      </c>
      <c r="M21" s="202">
        <v>25.21</v>
      </c>
      <c r="N21" s="202">
        <v>35.03</v>
      </c>
      <c r="O21" s="202">
        <v>0</v>
      </c>
      <c r="P21" s="202">
        <v>41.31</v>
      </c>
      <c r="Q21" s="202">
        <v>4.83</v>
      </c>
      <c r="R21" s="202">
        <v>12.56</v>
      </c>
      <c r="S21" s="202">
        <v>7.73</v>
      </c>
      <c r="T21" s="202">
        <v>0</v>
      </c>
      <c r="U21" s="202">
        <v>62.09</v>
      </c>
      <c r="V21" s="202">
        <v>5.8</v>
      </c>
      <c r="W21" s="202">
        <v>9.18</v>
      </c>
      <c r="X21" s="202">
        <v>42.53</v>
      </c>
      <c r="Y21" s="202">
        <v>0</v>
      </c>
      <c r="Z21" s="202">
        <v>75.09</v>
      </c>
      <c r="AA21" s="202">
        <v>0</v>
      </c>
      <c r="AB21" s="202">
        <v>0</v>
      </c>
      <c r="AC21" s="202">
        <v>8.93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5.2</v>
      </c>
      <c r="AJ21" s="202">
        <v>0</v>
      </c>
      <c r="AK21" s="202">
        <v>54.69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4.83</v>
      </c>
      <c r="L22" s="202">
        <v>367.27</v>
      </c>
      <c r="M22" s="202">
        <v>25.21</v>
      </c>
      <c r="N22" s="202">
        <v>35.03</v>
      </c>
      <c r="O22" s="202">
        <v>0</v>
      </c>
      <c r="P22" s="202">
        <v>41.31</v>
      </c>
      <c r="Q22" s="202">
        <v>4.83</v>
      </c>
      <c r="R22" s="202">
        <v>12.56</v>
      </c>
      <c r="S22" s="202">
        <v>7.73</v>
      </c>
      <c r="T22" s="202">
        <v>0</v>
      </c>
      <c r="U22" s="202">
        <v>62.09</v>
      </c>
      <c r="V22" s="202">
        <v>5.8</v>
      </c>
      <c r="W22" s="202">
        <v>9.18</v>
      </c>
      <c r="X22" s="202">
        <v>42.53</v>
      </c>
      <c r="Y22" s="202">
        <v>0</v>
      </c>
      <c r="Z22" s="202">
        <v>75.09</v>
      </c>
      <c r="AA22" s="202">
        <v>0</v>
      </c>
      <c r="AB22" s="202">
        <v>0</v>
      </c>
      <c r="AC22" s="202">
        <v>8.93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4.67</v>
      </c>
      <c r="AJ22" s="202">
        <v>0</v>
      </c>
      <c r="AK22" s="202">
        <v>54.69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4.83</v>
      </c>
      <c r="L23" s="202">
        <v>367.27</v>
      </c>
      <c r="M23" s="202">
        <v>25.21</v>
      </c>
      <c r="N23" s="202">
        <v>35.03</v>
      </c>
      <c r="O23" s="202">
        <v>0</v>
      </c>
      <c r="P23" s="202">
        <v>41.31</v>
      </c>
      <c r="Q23" s="202">
        <v>4.83</v>
      </c>
      <c r="R23" s="202">
        <v>12.56</v>
      </c>
      <c r="S23" s="202">
        <v>7.73</v>
      </c>
      <c r="T23" s="202">
        <v>0</v>
      </c>
      <c r="U23" s="202">
        <v>62.09</v>
      </c>
      <c r="V23" s="202">
        <v>5.8</v>
      </c>
      <c r="W23" s="202">
        <v>9.0500000000000007</v>
      </c>
      <c r="X23" s="202">
        <v>42.53</v>
      </c>
      <c r="Y23" s="202">
        <v>0</v>
      </c>
      <c r="Z23" s="202">
        <v>75.09</v>
      </c>
      <c r="AA23" s="202">
        <v>0</v>
      </c>
      <c r="AB23" s="202">
        <v>0</v>
      </c>
      <c r="AC23" s="202">
        <v>9.44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6.49</v>
      </c>
      <c r="AJ23" s="202">
        <v>0</v>
      </c>
      <c r="AK23" s="202">
        <v>54.69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4.83</v>
      </c>
      <c r="L24" s="202">
        <v>367.27</v>
      </c>
      <c r="M24" s="202">
        <v>25.21</v>
      </c>
      <c r="N24" s="202">
        <v>35.03</v>
      </c>
      <c r="O24" s="202">
        <v>0</v>
      </c>
      <c r="P24" s="202">
        <v>41.31</v>
      </c>
      <c r="Q24" s="202">
        <v>5</v>
      </c>
      <c r="R24" s="202">
        <v>12.56</v>
      </c>
      <c r="S24" s="202">
        <v>7.73</v>
      </c>
      <c r="T24" s="202">
        <v>0</v>
      </c>
      <c r="U24" s="202">
        <v>62.09</v>
      </c>
      <c r="V24" s="202">
        <v>5.8</v>
      </c>
      <c r="W24" s="202">
        <v>9.0500000000000007</v>
      </c>
      <c r="X24" s="202">
        <v>42.53</v>
      </c>
      <c r="Y24" s="202">
        <v>0</v>
      </c>
      <c r="Z24" s="202">
        <v>75.09</v>
      </c>
      <c r="AA24" s="202">
        <v>0</v>
      </c>
      <c r="AB24" s="202">
        <v>0</v>
      </c>
      <c r="AC24" s="202">
        <v>9.44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6.49</v>
      </c>
      <c r="AJ24" s="202">
        <v>0</v>
      </c>
      <c r="AK24" s="202">
        <v>54.69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4.83</v>
      </c>
      <c r="L25" s="202">
        <v>367.27</v>
      </c>
      <c r="M25" s="202">
        <v>25.21</v>
      </c>
      <c r="N25" s="202">
        <v>35.03</v>
      </c>
      <c r="O25" s="202">
        <v>0</v>
      </c>
      <c r="P25" s="202">
        <v>41.31</v>
      </c>
      <c r="Q25" s="202">
        <v>5</v>
      </c>
      <c r="R25" s="202">
        <v>12.56</v>
      </c>
      <c r="S25" s="202">
        <v>7.73</v>
      </c>
      <c r="T25" s="202">
        <v>0</v>
      </c>
      <c r="U25" s="202">
        <v>62.09</v>
      </c>
      <c r="V25" s="202">
        <v>5.8</v>
      </c>
      <c r="W25" s="202">
        <v>8.98</v>
      </c>
      <c r="X25" s="202">
        <v>42.53</v>
      </c>
      <c r="Y25" s="202">
        <v>0</v>
      </c>
      <c r="Z25" s="202">
        <v>75.09</v>
      </c>
      <c r="AA25" s="202">
        <v>0</v>
      </c>
      <c r="AB25" s="202">
        <v>0</v>
      </c>
      <c r="AC25" s="202">
        <v>9.44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6.49</v>
      </c>
      <c r="AJ25" s="202">
        <v>0</v>
      </c>
      <c r="AK25" s="202">
        <v>54.69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4.83</v>
      </c>
      <c r="L26" s="202">
        <v>367.27</v>
      </c>
      <c r="M26" s="202">
        <v>25.21</v>
      </c>
      <c r="N26" s="202">
        <v>35.03</v>
      </c>
      <c r="O26" s="202">
        <v>0</v>
      </c>
      <c r="P26" s="202">
        <v>41.31</v>
      </c>
      <c r="Q26" s="202">
        <v>5</v>
      </c>
      <c r="R26" s="202">
        <v>12.56</v>
      </c>
      <c r="S26" s="202">
        <v>7.73</v>
      </c>
      <c r="T26" s="202">
        <v>0</v>
      </c>
      <c r="U26" s="202">
        <v>62.09</v>
      </c>
      <c r="V26" s="202">
        <v>5.8</v>
      </c>
      <c r="W26" s="202">
        <v>8.98</v>
      </c>
      <c r="X26" s="202">
        <v>42.53</v>
      </c>
      <c r="Y26" s="202">
        <v>0</v>
      </c>
      <c r="Z26" s="202">
        <v>75.09</v>
      </c>
      <c r="AA26" s="202">
        <v>0</v>
      </c>
      <c r="AB26" s="202">
        <v>0</v>
      </c>
      <c r="AC26" s="202">
        <v>9.44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6.49</v>
      </c>
      <c r="AJ26" s="202">
        <v>0</v>
      </c>
      <c r="AK26" s="202">
        <v>54.69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1.93</v>
      </c>
      <c r="K27" s="202">
        <v>4.83</v>
      </c>
      <c r="L27" s="202">
        <v>367.27</v>
      </c>
      <c r="M27" s="202">
        <v>25.21</v>
      </c>
      <c r="N27" s="202">
        <v>35.03</v>
      </c>
      <c r="O27" s="202">
        <v>0</v>
      </c>
      <c r="P27" s="202">
        <v>41.31</v>
      </c>
      <c r="Q27" s="202">
        <v>5</v>
      </c>
      <c r="R27" s="202">
        <v>12.56</v>
      </c>
      <c r="S27" s="202">
        <v>7.73</v>
      </c>
      <c r="T27" s="202">
        <v>0</v>
      </c>
      <c r="U27" s="202">
        <v>62.09</v>
      </c>
      <c r="V27" s="202">
        <v>5.8</v>
      </c>
      <c r="W27" s="202">
        <v>8.98</v>
      </c>
      <c r="X27" s="202">
        <v>42.53</v>
      </c>
      <c r="Y27" s="202">
        <v>0</v>
      </c>
      <c r="Z27" s="202">
        <v>75.09</v>
      </c>
      <c r="AA27" s="202">
        <v>0</v>
      </c>
      <c r="AB27" s="202">
        <v>0</v>
      </c>
      <c r="AC27" s="202">
        <v>9.44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4.67</v>
      </c>
      <c r="AJ27" s="202">
        <v>0</v>
      </c>
      <c r="AK27" s="202">
        <v>54.69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6.55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1.93</v>
      </c>
      <c r="K28" s="202">
        <v>4.83</v>
      </c>
      <c r="L28" s="202">
        <v>367.27</v>
      </c>
      <c r="M28" s="202">
        <v>25.21</v>
      </c>
      <c r="N28" s="202">
        <v>35.03</v>
      </c>
      <c r="O28" s="202">
        <v>0</v>
      </c>
      <c r="P28" s="202">
        <v>41.31</v>
      </c>
      <c r="Q28" s="202">
        <v>5</v>
      </c>
      <c r="R28" s="202">
        <v>12.56</v>
      </c>
      <c r="S28" s="202">
        <v>7.73</v>
      </c>
      <c r="T28" s="202">
        <v>0</v>
      </c>
      <c r="U28" s="202">
        <v>62.09</v>
      </c>
      <c r="V28" s="202">
        <v>5.8</v>
      </c>
      <c r="W28" s="202">
        <v>8.98</v>
      </c>
      <c r="X28" s="202">
        <v>42.53</v>
      </c>
      <c r="Y28" s="202">
        <v>0</v>
      </c>
      <c r="Z28" s="202">
        <v>75.09</v>
      </c>
      <c r="AA28" s="202">
        <v>0</v>
      </c>
      <c r="AB28" s="202">
        <v>0</v>
      </c>
      <c r="AC28" s="202">
        <v>9.44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4.67</v>
      </c>
      <c r="AJ28" s="202">
        <v>0</v>
      </c>
      <c r="AK28" s="202">
        <v>54.69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9.24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1.93</v>
      </c>
      <c r="K29" s="202">
        <v>4.83</v>
      </c>
      <c r="L29" s="202">
        <v>367.27</v>
      </c>
      <c r="M29" s="202">
        <v>25.21</v>
      </c>
      <c r="N29" s="202">
        <v>35.03</v>
      </c>
      <c r="O29" s="202">
        <v>0</v>
      </c>
      <c r="P29" s="202">
        <v>41.31</v>
      </c>
      <c r="Q29" s="202">
        <v>5</v>
      </c>
      <c r="R29" s="202">
        <v>12.56</v>
      </c>
      <c r="S29" s="202">
        <v>7.73</v>
      </c>
      <c r="T29" s="202">
        <v>0</v>
      </c>
      <c r="U29" s="202">
        <v>62.09</v>
      </c>
      <c r="V29" s="202">
        <v>5.8</v>
      </c>
      <c r="W29" s="202">
        <v>8.98</v>
      </c>
      <c r="X29" s="202">
        <v>42.53</v>
      </c>
      <c r="Y29" s="202">
        <v>0</v>
      </c>
      <c r="Z29" s="202">
        <v>75.09</v>
      </c>
      <c r="AA29" s="202">
        <v>0</v>
      </c>
      <c r="AB29" s="202">
        <v>0</v>
      </c>
      <c r="AC29" s="202">
        <v>9.44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4.67</v>
      </c>
      <c r="AJ29" s="202">
        <v>0</v>
      </c>
      <c r="AK29" s="202">
        <v>54.69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1.93</v>
      </c>
      <c r="K30" s="202">
        <v>4.83</v>
      </c>
      <c r="L30" s="202">
        <v>367.27</v>
      </c>
      <c r="M30" s="202">
        <v>25.21</v>
      </c>
      <c r="N30" s="202">
        <v>35.03</v>
      </c>
      <c r="O30" s="202">
        <v>0</v>
      </c>
      <c r="P30" s="202">
        <v>41.31</v>
      </c>
      <c r="Q30" s="202">
        <v>5</v>
      </c>
      <c r="R30" s="202">
        <v>12.56</v>
      </c>
      <c r="S30" s="202">
        <v>7.73</v>
      </c>
      <c r="T30" s="202">
        <v>0</v>
      </c>
      <c r="U30" s="202">
        <v>62.09</v>
      </c>
      <c r="V30" s="202">
        <v>5.8</v>
      </c>
      <c r="W30" s="202">
        <v>8.98</v>
      </c>
      <c r="X30" s="202">
        <v>42.53</v>
      </c>
      <c r="Y30" s="202">
        <v>0</v>
      </c>
      <c r="Z30" s="202">
        <v>75.09</v>
      </c>
      <c r="AA30" s="202">
        <v>0</v>
      </c>
      <c r="AB30" s="202">
        <v>0</v>
      </c>
      <c r="AC30" s="202">
        <v>9.44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6.55</v>
      </c>
      <c r="AJ30" s="202">
        <v>0</v>
      </c>
      <c r="AK30" s="202">
        <v>54.69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4.83</v>
      </c>
      <c r="L31" s="202">
        <v>367.27</v>
      </c>
      <c r="M31" s="202">
        <v>25.21</v>
      </c>
      <c r="N31" s="202">
        <v>35.03</v>
      </c>
      <c r="O31" s="202">
        <v>0</v>
      </c>
      <c r="P31" s="202">
        <v>41.31</v>
      </c>
      <c r="Q31" s="202">
        <v>5</v>
      </c>
      <c r="R31" s="202">
        <v>12.56</v>
      </c>
      <c r="S31" s="202">
        <v>7.73</v>
      </c>
      <c r="T31" s="202">
        <v>0</v>
      </c>
      <c r="U31" s="202">
        <v>62.09</v>
      </c>
      <c r="V31" s="202">
        <v>5.8</v>
      </c>
      <c r="W31" s="202">
        <v>8.98</v>
      </c>
      <c r="X31" s="202">
        <v>42.53</v>
      </c>
      <c r="Y31" s="202">
        <v>0</v>
      </c>
      <c r="Z31" s="202">
        <v>75.09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6.2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4.83</v>
      </c>
      <c r="L32" s="202">
        <v>309.27999999999997</v>
      </c>
      <c r="M32" s="202">
        <v>25.21</v>
      </c>
      <c r="N32" s="202">
        <v>35.03</v>
      </c>
      <c r="O32" s="202">
        <v>0</v>
      </c>
      <c r="P32" s="202">
        <v>41.31</v>
      </c>
      <c r="Q32" s="202">
        <v>1.1499999999999999</v>
      </c>
      <c r="R32" s="202">
        <v>0.66</v>
      </c>
      <c r="S32" s="202">
        <v>2.44</v>
      </c>
      <c r="T32" s="202">
        <v>0</v>
      </c>
      <c r="U32" s="202">
        <v>62.09</v>
      </c>
      <c r="V32" s="202">
        <v>0</v>
      </c>
      <c r="W32" s="202">
        <v>0</v>
      </c>
      <c r="X32" s="202">
        <v>42.53</v>
      </c>
      <c r="Y32" s="202">
        <v>0</v>
      </c>
      <c r="Z32" s="202">
        <v>29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6.58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4.83</v>
      </c>
      <c r="L33" s="202">
        <v>316.31</v>
      </c>
      <c r="M33" s="202">
        <v>25.21</v>
      </c>
      <c r="N33" s="202">
        <v>35.03</v>
      </c>
      <c r="O33" s="202">
        <v>0</v>
      </c>
      <c r="P33" s="202">
        <v>41.31</v>
      </c>
      <c r="Q33" s="202">
        <v>1.1499999999999999</v>
      </c>
      <c r="R33" s="202">
        <v>0.66</v>
      </c>
      <c r="S33" s="202">
        <v>2.44</v>
      </c>
      <c r="T33" s="202">
        <v>0</v>
      </c>
      <c r="U33" s="202">
        <v>62.09</v>
      </c>
      <c r="V33" s="202">
        <v>0</v>
      </c>
      <c r="W33" s="202">
        <v>0</v>
      </c>
      <c r="X33" s="202">
        <v>9.66</v>
      </c>
      <c r="Y33" s="202">
        <v>0</v>
      </c>
      <c r="Z33" s="202">
        <v>29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6.55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4.83</v>
      </c>
      <c r="L34" s="202">
        <v>316.31</v>
      </c>
      <c r="M34" s="202">
        <v>25.21</v>
      </c>
      <c r="N34" s="202">
        <v>35.03</v>
      </c>
      <c r="O34" s="202">
        <v>0</v>
      </c>
      <c r="P34" s="202">
        <v>41.31</v>
      </c>
      <c r="Q34" s="202">
        <v>1.68</v>
      </c>
      <c r="R34" s="202">
        <v>0.66</v>
      </c>
      <c r="S34" s="202">
        <v>2.44</v>
      </c>
      <c r="T34" s="202">
        <v>0</v>
      </c>
      <c r="U34" s="202">
        <v>62.09</v>
      </c>
      <c r="V34" s="202">
        <v>0</v>
      </c>
      <c r="W34" s="202">
        <v>0</v>
      </c>
      <c r="X34" s="202">
        <v>9.67</v>
      </c>
      <c r="Y34" s="202">
        <v>0</v>
      </c>
      <c r="Z34" s="202">
        <v>29</v>
      </c>
      <c r="AA34" s="202">
        <v>0</v>
      </c>
      <c r="AB34" s="202">
        <v>0</v>
      </c>
      <c r="AC34" s="202">
        <v>11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6.58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4.83</v>
      </c>
      <c r="L35" s="202">
        <v>309.27999999999997</v>
      </c>
      <c r="M35" s="202">
        <v>25.21</v>
      </c>
      <c r="N35" s="202">
        <v>35.03</v>
      </c>
      <c r="O35" s="202">
        <v>0</v>
      </c>
      <c r="P35" s="202">
        <v>41.31</v>
      </c>
      <c r="Q35" s="202">
        <v>2.42</v>
      </c>
      <c r="R35" s="202">
        <v>1.1000000000000001</v>
      </c>
      <c r="S35" s="202">
        <v>3.7</v>
      </c>
      <c r="T35" s="202">
        <v>0</v>
      </c>
      <c r="U35" s="202">
        <v>62.09</v>
      </c>
      <c r="V35" s="202">
        <v>0.09</v>
      </c>
      <c r="W35" s="202">
        <v>0</v>
      </c>
      <c r="X35" s="202">
        <v>9.67</v>
      </c>
      <c r="Y35" s="202">
        <v>0</v>
      </c>
      <c r="Z35" s="202">
        <v>29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7.12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4.83</v>
      </c>
      <c r="L36" s="202">
        <v>309.27999999999997</v>
      </c>
      <c r="M36" s="202">
        <v>25.21</v>
      </c>
      <c r="N36" s="202">
        <v>35.03</v>
      </c>
      <c r="O36" s="202">
        <v>0</v>
      </c>
      <c r="P36" s="202">
        <v>41.31</v>
      </c>
      <c r="Q36" s="202">
        <v>2.42</v>
      </c>
      <c r="R36" s="202">
        <v>1.1000000000000001</v>
      </c>
      <c r="S36" s="202">
        <v>3.7</v>
      </c>
      <c r="T36" s="202">
        <v>0</v>
      </c>
      <c r="U36" s="202">
        <v>62.09</v>
      </c>
      <c r="V36" s="202">
        <v>0</v>
      </c>
      <c r="W36" s="202">
        <v>0</v>
      </c>
      <c r="X36" s="202">
        <v>9.67</v>
      </c>
      <c r="Y36" s="202">
        <v>0</v>
      </c>
      <c r="Z36" s="202">
        <v>29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7.12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4.83</v>
      </c>
      <c r="L37" s="202">
        <v>309.27999999999997</v>
      </c>
      <c r="M37" s="202">
        <v>25.21</v>
      </c>
      <c r="N37" s="202">
        <v>35.03</v>
      </c>
      <c r="O37" s="202">
        <v>0</v>
      </c>
      <c r="P37" s="202">
        <v>41.31</v>
      </c>
      <c r="Q37" s="202">
        <v>2.42</v>
      </c>
      <c r="R37" s="202">
        <v>1.1000000000000001</v>
      </c>
      <c r="S37" s="202">
        <v>3.7</v>
      </c>
      <c r="T37" s="202">
        <v>0</v>
      </c>
      <c r="U37" s="202">
        <v>62.09</v>
      </c>
      <c r="V37" s="202">
        <v>0</v>
      </c>
      <c r="W37" s="202">
        <v>0</v>
      </c>
      <c r="X37" s="202">
        <v>9.67</v>
      </c>
      <c r="Y37" s="202">
        <v>0</v>
      </c>
      <c r="Z37" s="202">
        <v>29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7.13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4.83</v>
      </c>
      <c r="L38" s="202">
        <v>309.27999999999997</v>
      </c>
      <c r="M38" s="202">
        <v>25.21</v>
      </c>
      <c r="N38" s="202">
        <v>35.03</v>
      </c>
      <c r="O38" s="202">
        <v>0</v>
      </c>
      <c r="P38" s="202">
        <v>41.31</v>
      </c>
      <c r="Q38" s="202">
        <v>2.42</v>
      </c>
      <c r="R38" s="202">
        <v>1.1000000000000001</v>
      </c>
      <c r="S38" s="202">
        <v>3.7</v>
      </c>
      <c r="T38" s="202">
        <v>0</v>
      </c>
      <c r="U38" s="202">
        <v>62.09</v>
      </c>
      <c r="V38" s="202">
        <v>0</v>
      </c>
      <c r="W38" s="202">
        <v>0</v>
      </c>
      <c r="X38" s="202">
        <v>9.67</v>
      </c>
      <c r="Y38" s="202">
        <v>0</v>
      </c>
      <c r="Z38" s="202">
        <v>29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7.13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1.93</v>
      </c>
      <c r="K39" s="202">
        <v>4.83</v>
      </c>
      <c r="L39" s="202">
        <v>309.27999999999997</v>
      </c>
      <c r="M39" s="202">
        <v>25.21</v>
      </c>
      <c r="N39" s="202">
        <v>35.03</v>
      </c>
      <c r="O39" s="202">
        <v>0</v>
      </c>
      <c r="P39" s="202">
        <v>41.31</v>
      </c>
      <c r="Q39" s="202">
        <v>2.37</v>
      </c>
      <c r="R39" s="202">
        <v>0.28999999999999998</v>
      </c>
      <c r="S39" s="202">
        <v>3.11</v>
      </c>
      <c r="T39" s="202">
        <v>0</v>
      </c>
      <c r="U39" s="202">
        <v>62.09</v>
      </c>
      <c r="V39" s="202">
        <v>0</v>
      </c>
      <c r="W39" s="202">
        <v>0</v>
      </c>
      <c r="X39" s="202">
        <v>9.67</v>
      </c>
      <c r="Y39" s="202">
        <v>0</v>
      </c>
      <c r="Z39" s="202">
        <v>29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7.52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1.93</v>
      </c>
      <c r="K40" s="202">
        <v>4.83</v>
      </c>
      <c r="L40" s="202">
        <v>309.27999999999997</v>
      </c>
      <c r="M40" s="202">
        <v>25.21</v>
      </c>
      <c r="N40" s="202">
        <v>35.03</v>
      </c>
      <c r="O40" s="202">
        <v>0</v>
      </c>
      <c r="P40" s="202">
        <v>41.31</v>
      </c>
      <c r="Q40" s="202">
        <v>2.37</v>
      </c>
      <c r="R40" s="202">
        <v>0.28999999999999998</v>
      </c>
      <c r="S40" s="202">
        <v>3.11</v>
      </c>
      <c r="T40" s="202">
        <v>0</v>
      </c>
      <c r="U40" s="202">
        <v>62.09</v>
      </c>
      <c r="V40" s="202">
        <v>0</v>
      </c>
      <c r="W40" s="202">
        <v>0</v>
      </c>
      <c r="X40" s="202">
        <v>9.67</v>
      </c>
      <c r="Y40" s="202">
        <v>0</v>
      </c>
      <c r="Z40" s="202">
        <v>29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7.52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4.83</v>
      </c>
      <c r="L41" s="202">
        <v>309.27999999999997</v>
      </c>
      <c r="M41" s="202">
        <v>25.8</v>
      </c>
      <c r="N41" s="202">
        <v>35.03</v>
      </c>
      <c r="O41" s="202">
        <v>0</v>
      </c>
      <c r="P41" s="202">
        <v>41.31</v>
      </c>
      <c r="Q41" s="202">
        <v>2.37</v>
      </c>
      <c r="R41" s="202">
        <v>0.28999999999999998</v>
      </c>
      <c r="S41" s="202">
        <v>3.11</v>
      </c>
      <c r="T41" s="202">
        <v>0</v>
      </c>
      <c r="U41" s="202">
        <v>62.09</v>
      </c>
      <c r="V41" s="202">
        <v>0</v>
      </c>
      <c r="W41" s="202">
        <v>0</v>
      </c>
      <c r="X41" s="202">
        <v>9.67</v>
      </c>
      <c r="Y41" s="202">
        <v>0</v>
      </c>
      <c r="Z41" s="202">
        <v>29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7.52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4.83</v>
      </c>
      <c r="L42" s="202">
        <v>309.27999999999997</v>
      </c>
      <c r="M42" s="202">
        <v>25.8</v>
      </c>
      <c r="N42" s="202">
        <v>35.03</v>
      </c>
      <c r="O42" s="202">
        <v>0</v>
      </c>
      <c r="P42" s="202">
        <v>41.31</v>
      </c>
      <c r="Q42" s="202">
        <v>2.37</v>
      </c>
      <c r="R42" s="202">
        <v>0.28999999999999998</v>
      </c>
      <c r="S42" s="202">
        <v>3.11</v>
      </c>
      <c r="T42" s="202">
        <v>0</v>
      </c>
      <c r="U42" s="202">
        <v>62.09</v>
      </c>
      <c r="V42" s="202">
        <v>0</v>
      </c>
      <c r="W42" s="202">
        <v>0</v>
      </c>
      <c r="X42" s="202">
        <v>9.67</v>
      </c>
      <c r="Y42" s="202">
        <v>0</v>
      </c>
      <c r="Z42" s="202">
        <v>29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7.52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4.83</v>
      </c>
      <c r="L43" s="202">
        <v>309.27999999999997</v>
      </c>
      <c r="M43" s="202">
        <v>25.8</v>
      </c>
      <c r="N43" s="202">
        <v>35.03</v>
      </c>
      <c r="O43" s="202">
        <v>0</v>
      </c>
      <c r="P43" s="202">
        <v>41.31</v>
      </c>
      <c r="Q43" s="202">
        <v>2.37</v>
      </c>
      <c r="R43" s="202">
        <v>0</v>
      </c>
      <c r="S43" s="202">
        <v>0</v>
      </c>
      <c r="T43" s="202">
        <v>0</v>
      </c>
      <c r="U43" s="202">
        <v>62.09</v>
      </c>
      <c r="V43" s="202">
        <v>0</v>
      </c>
      <c r="W43" s="202">
        <v>0</v>
      </c>
      <c r="X43" s="202">
        <v>9.67</v>
      </c>
      <c r="Y43" s="202">
        <v>0</v>
      </c>
      <c r="Z43" s="202">
        <v>29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6.94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4.83</v>
      </c>
      <c r="L44" s="202">
        <v>309.27999999999997</v>
      </c>
      <c r="M44" s="202">
        <v>25.8</v>
      </c>
      <c r="N44" s="202">
        <v>35.03</v>
      </c>
      <c r="O44" s="202">
        <v>0</v>
      </c>
      <c r="P44" s="202">
        <v>41.31</v>
      </c>
      <c r="Q44" s="202">
        <v>2.37</v>
      </c>
      <c r="R44" s="202">
        <v>0</v>
      </c>
      <c r="S44" s="202">
        <v>0</v>
      </c>
      <c r="T44" s="202">
        <v>0</v>
      </c>
      <c r="U44" s="202">
        <v>62.09</v>
      </c>
      <c r="V44" s="202">
        <v>0</v>
      </c>
      <c r="W44" s="202">
        <v>0</v>
      </c>
      <c r="X44" s="202">
        <v>9.67</v>
      </c>
      <c r="Y44" s="202">
        <v>0</v>
      </c>
      <c r="Z44" s="202">
        <v>29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6.94</v>
      </c>
      <c r="AJ44" s="202">
        <v>0</v>
      </c>
      <c r="AK44" s="202">
        <v>54.69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4.83</v>
      </c>
      <c r="L45" s="202">
        <v>309.27999999999997</v>
      </c>
      <c r="M45" s="202">
        <v>25.8</v>
      </c>
      <c r="N45" s="202">
        <v>35.03</v>
      </c>
      <c r="O45" s="202">
        <v>0</v>
      </c>
      <c r="P45" s="202">
        <v>41.31</v>
      </c>
      <c r="Q45" s="202">
        <v>2.37</v>
      </c>
      <c r="R45" s="202">
        <v>1.34</v>
      </c>
      <c r="S45" s="202">
        <v>0</v>
      </c>
      <c r="T45" s="202">
        <v>0</v>
      </c>
      <c r="U45" s="202">
        <v>62.09</v>
      </c>
      <c r="V45" s="202">
        <v>0</v>
      </c>
      <c r="W45" s="202">
        <v>0</v>
      </c>
      <c r="X45" s="202">
        <v>9.67</v>
      </c>
      <c r="Y45" s="202">
        <v>0</v>
      </c>
      <c r="Z45" s="202">
        <v>29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6.94</v>
      </c>
      <c r="AJ45" s="202">
        <v>0</v>
      </c>
      <c r="AK45" s="202">
        <v>54.69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4.83</v>
      </c>
      <c r="L46" s="202">
        <v>309.27999999999997</v>
      </c>
      <c r="M46" s="202">
        <v>25.8</v>
      </c>
      <c r="N46" s="202">
        <v>35.03</v>
      </c>
      <c r="O46" s="202">
        <v>0</v>
      </c>
      <c r="P46" s="202">
        <v>41.31</v>
      </c>
      <c r="Q46" s="202">
        <v>2.37</v>
      </c>
      <c r="R46" s="202">
        <v>1.34</v>
      </c>
      <c r="S46" s="202">
        <v>0</v>
      </c>
      <c r="T46" s="202">
        <v>0</v>
      </c>
      <c r="U46" s="202">
        <v>62.09</v>
      </c>
      <c r="V46" s="202">
        <v>0</v>
      </c>
      <c r="W46" s="202">
        <v>0</v>
      </c>
      <c r="X46" s="202">
        <v>9.67</v>
      </c>
      <c r="Y46" s="202">
        <v>0</v>
      </c>
      <c r="Z46" s="202">
        <v>29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6.94</v>
      </c>
      <c r="AJ46" s="202">
        <v>0</v>
      </c>
      <c r="AK46" s="202">
        <v>54.69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4.83</v>
      </c>
      <c r="L47" s="202">
        <v>309.27999999999997</v>
      </c>
      <c r="M47" s="202">
        <v>25.8</v>
      </c>
      <c r="N47" s="202">
        <v>35.020000000000003</v>
      </c>
      <c r="O47" s="202">
        <v>0</v>
      </c>
      <c r="P47" s="202">
        <v>41.31</v>
      </c>
      <c r="Q47" s="202">
        <v>2.37</v>
      </c>
      <c r="R47" s="202">
        <v>0</v>
      </c>
      <c r="S47" s="202">
        <v>0</v>
      </c>
      <c r="T47" s="202">
        <v>0</v>
      </c>
      <c r="U47" s="202">
        <v>62.09</v>
      </c>
      <c r="V47" s="202">
        <v>0</v>
      </c>
      <c r="W47" s="202">
        <v>0</v>
      </c>
      <c r="X47" s="202">
        <v>9.67</v>
      </c>
      <c r="Y47" s="202">
        <v>0</v>
      </c>
      <c r="Z47" s="202">
        <v>29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6.94</v>
      </c>
      <c r="AJ47" s="202">
        <v>0</v>
      </c>
      <c r="AK47" s="202">
        <v>54.69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4.83</v>
      </c>
      <c r="L48" s="202">
        <v>309.27999999999997</v>
      </c>
      <c r="M48" s="202">
        <v>25.8</v>
      </c>
      <c r="N48" s="202">
        <v>35.020000000000003</v>
      </c>
      <c r="O48" s="202">
        <v>0</v>
      </c>
      <c r="P48" s="202">
        <v>41.31</v>
      </c>
      <c r="Q48" s="202">
        <v>2.37</v>
      </c>
      <c r="R48" s="202">
        <v>0</v>
      </c>
      <c r="S48" s="202">
        <v>0</v>
      </c>
      <c r="T48" s="202">
        <v>0</v>
      </c>
      <c r="U48" s="202">
        <v>62.09</v>
      </c>
      <c r="V48" s="202">
        <v>0</v>
      </c>
      <c r="W48" s="202">
        <v>0</v>
      </c>
      <c r="X48" s="202">
        <v>9.67</v>
      </c>
      <c r="Y48" s="202">
        <v>0</v>
      </c>
      <c r="Z48" s="202">
        <v>29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6.94</v>
      </c>
      <c r="AJ48" s="202">
        <v>0</v>
      </c>
      <c r="AK48" s="202">
        <v>54.69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4.83</v>
      </c>
      <c r="L49" s="202">
        <v>309.27999999999997</v>
      </c>
      <c r="M49" s="202">
        <v>25.8</v>
      </c>
      <c r="N49" s="202">
        <v>35.020000000000003</v>
      </c>
      <c r="O49" s="202">
        <v>0</v>
      </c>
      <c r="P49" s="202">
        <v>41.31</v>
      </c>
      <c r="Q49" s="202">
        <v>2.37</v>
      </c>
      <c r="R49" s="202">
        <v>0</v>
      </c>
      <c r="S49" s="202">
        <v>0</v>
      </c>
      <c r="T49" s="202">
        <v>0</v>
      </c>
      <c r="U49" s="202">
        <v>62.09</v>
      </c>
      <c r="V49" s="202">
        <v>0</v>
      </c>
      <c r="W49" s="202">
        <v>0</v>
      </c>
      <c r="X49" s="202">
        <v>9.67</v>
      </c>
      <c r="Y49" s="202">
        <v>0</v>
      </c>
      <c r="Z49" s="202">
        <v>29</v>
      </c>
      <c r="AA49" s="202">
        <v>0</v>
      </c>
      <c r="AB49" s="202">
        <v>0</v>
      </c>
      <c r="AC49" s="202">
        <v>9.8699999999999992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4.32</v>
      </c>
      <c r="AJ49" s="202">
        <v>0</v>
      </c>
      <c r="AK49" s="202">
        <v>54.69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4.83</v>
      </c>
      <c r="L50" s="202">
        <v>309.27999999999997</v>
      </c>
      <c r="M50" s="202">
        <v>25.8</v>
      </c>
      <c r="N50" s="202">
        <v>35.020000000000003</v>
      </c>
      <c r="O50" s="202">
        <v>0</v>
      </c>
      <c r="P50" s="202">
        <v>41.31</v>
      </c>
      <c r="Q50" s="202">
        <v>2.37</v>
      </c>
      <c r="R50" s="202">
        <v>0</v>
      </c>
      <c r="S50" s="202">
        <v>0</v>
      </c>
      <c r="T50" s="202">
        <v>0</v>
      </c>
      <c r="U50" s="202">
        <v>62.09</v>
      </c>
      <c r="V50" s="202">
        <v>0</v>
      </c>
      <c r="W50" s="202">
        <v>0</v>
      </c>
      <c r="X50" s="202">
        <v>9.67</v>
      </c>
      <c r="Y50" s="202">
        <v>0</v>
      </c>
      <c r="Z50" s="202">
        <v>29</v>
      </c>
      <c r="AA50" s="202">
        <v>0</v>
      </c>
      <c r="AB50" s="202">
        <v>0</v>
      </c>
      <c r="AC50" s="202">
        <v>9.8699999999999992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4.8</v>
      </c>
      <c r="AJ50" s="202">
        <v>0</v>
      </c>
      <c r="AK50" s="202">
        <v>54.69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4.83</v>
      </c>
      <c r="L51" s="202">
        <v>309.27999999999997</v>
      </c>
      <c r="M51" s="202">
        <v>25.95</v>
      </c>
      <c r="N51" s="202">
        <v>35.020000000000003</v>
      </c>
      <c r="O51" s="202">
        <v>0</v>
      </c>
      <c r="P51" s="202">
        <v>41.31</v>
      </c>
      <c r="Q51" s="202">
        <v>2.37</v>
      </c>
      <c r="R51" s="202">
        <v>0</v>
      </c>
      <c r="S51" s="202">
        <v>0</v>
      </c>
      <c r="T51" s="202">
        <v>0</v>
      </c>
      <c r="U51" s="202">
        <v>62.09</v>
      </c>
      <c r="V51" s="202">
        <v>0</v>
      </c>
      <c r="W51" s="202">
        <v>0</v>
      </c>
      <c r="X51" s="202">
        <v>9.67</v>
      </c>
      <c r="Y51" s="202">
        <v>0</v>
      </c>
      <c r="Z51" s="202">
        <v>29.43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6.24</v>
      </c>
      <c r="AJ51" s="202">
        <v>0</v>
      </c>
      <c r="AK51" s="202">
        <v>54.69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4.83</v>
      </c>
      <c r="L52" s="202">
        <v>309.27999999999997</v>
      </c>
      <c r="M52" s="202">
        <v>25.95</v>
      </c>
      <c r="N52" s="202">
        <v>35.020000000000003</v>
      </c>
      <c r="O52" s="202">
        <v>0</v>
      </c>
      <c r="P52" s="202">
        <v>41.31</v>
      </c>
      <c r="Q52" s="202">
        <v>2.37</v>
      </c>
      <c r="R52" s="202">
        <v>0</v>
      </c>
      <c r="S52" s="202">
        <v>0</v>
      </c>
      <c r="T52" s="202">
        <v>0</v>
      </c>
      <c r="U52" s="202">
        <v>62.09</v>
      </c>
      <c r="V52" s="202">
        <v>0</v>
      </c>
      <c r="W52" s="202">
        <v>0</v>
      </c>
      <c r="X52" s="202">
        <v>9.67</v>
      </c>
      <c r="Y52" s="202">
        <v>0</v>
      </c>
      <c r="Z52" s="202">
        <v>29.43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6.22</v>
      </c>
      <c r="AJ52" s="202">
        <v>0</v>
      </c>
      <c r="AK52" s="202">
        <v>54.69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4.83</v>
      </c>
      <c r="L53" s="202">
        <v>309.27999999999997</v>
      </c>
      <c r="M53" s="202">
        <v>26.09</v>
      </c>
      <c r="N53" s="202">
        <v>35.03</v>
      </c>
      <c r="O53" s="202">
        <v>0</v>
      </c>
      <c r="P53" s="202">
        <v>41.31</v>
      </c>
      <c r="Q53" s="202">
        <v>2.37</v>
      </c>
      <c r="R53" s="202">
        <v>0</v>
      </c>
      <c r="S53" s="202">
        <v>0</v>
      </c>
      <c r="T53" s="202">
        <v>0</v>
      </c>
      <c r="U53" s="202">
        <v>62.09</v>
      </c>
      <c r="V53" s="202">
        <v>0</v>
      </c>
      <c r="W53" s="202">
        <v>0</v>
      </c>
      <c r="X53" s="202">
        <v>9.67</v>
      </c>
      <c r="Y53" s="202">
        <v>0</v>
      </c>
      <c r="Z53" s="202">
        <v>29.43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6.22</v>
      </c>
      <c r="AJ53" s="202">
        <v>0</v>
      </c>
      <c r="AK53" s="202">
        <v>54.69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4.83</v>
      </c>
      <c r="L54" s="202">
        <v>309.27999999999997</v>
      </c>
      <c r="M54" s="202">
        <v>26.09</v>
      </c>
      <c r="N54" s="202">
        <v>35.03</v>
      </c>
      <c r="O54" s="202">
        <v>0</v>
      </c>
      <c r="P54" s="202">
        <v>41.31</v>
      </c>
      <c r="Q54" s="202">
        <v>2.37</v>
      </c>
      <c r="R54" s="202">
        <v>0</v>
      </c>
      <c r="S54" s="202">
        <v>0</v>
      </c>
      <c r="T54" s="202">
        <v>0</v>
      </c>
      <c r="U54" s="202">
        <v>62.09</v>
      </c>
      <c r="V54" s="202">
        <v>0</v>
      </c>
      <c r="W54" s="202">
        <v>0</v>
      </c>
      <c r="X54" s="202">
        <v>9.67</v>
      </c>
      <c r="Y54" s="202">
        <v>0</v>
      </c>
      <c r="Z54" s="202">
        <v>29.43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5.82</v>
      </c>
      <c r="AJ54" s="202">
        <v>0</v>
      </c>
      <c r="AK54" s="202">
        <v>54.69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4.83</v>
      </c>
      <c r="L55" s="202">
        <v>309.27999999999997</v>
      </c>
      <c r="M55" s="202">
        <v>26.09</v>
      </c>
      <c r="N55" s="202">
        <v>35.03</v>
      </c>
      <c r="O55" s="202">
        <v>0</v>
      </c>
      <c r="P55" s="202">
        <v>41.31</v>
      </c>
      <c r="Q55" s="202">
        <v>2.6</v>
      </c>
      <c r="R55" s="202">
        <v>0</v>
      </c>
      <c r="S55" s="202">
        <v>0</v>
      </c>
      <c r="T55" s="202">
        <v>0</v>
      </c>
      <c r="U55" s="202">
        <v>62.09</v>
      </c>
      <c r="V55" s="202">
        <v>0</v>
      </c>
      <c r="W55" s="202">
        <v>0</v>
      </c>
      <c r="X55" s="202">
        <v>9.66</v>
      </c>
      <c r="Y55" s="202">
        <v>0</v>
      </c>
      <c r="Z55" s="202">
        <v>28.99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5.82</v>
      </c>
      <c r="AJ55" s="202">
        <v>0</v>
      </c>
      <c r="AK55" s="202">
        <v>54.69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4.83</v>
      </c>
      <c r="L56" s="202">
        <v>309.27999999999997</v>
      </c>
      <c r="M56" s="202">
        <v>26.09</v>
      </c>
      <c r="N56" s="202">
        <v>35.03</v>
      </c>
      <c r="O56" s="202">
        <v>0</v>
      </c>
      <c r="P56" s="202">
        <v>41.31</v>
      </c>
      <c r="Q56" s="202">
        <v>2.6</v>
      </c>
      <c r="R56" s="202">
        <v>0</v>
      </c>
      <c r="S56" s="202">
        <v>0</v>
      </c>
      <c r="T56" s="202">
        <v>0</v>
      </c>
      <c r="U56" s="202">
        <v>62.09</v>
      </c>
      <c r="V56" s="202">
        <v>0</v>
      </c>
      <c r="W56" s="202">
        <v>0</v>
      </c>
      <c r="X56" s="202">
        <v>9.67</v>
      </c>
      <c r="Y56" s="202">
        <v>0</v>
      </c>
      <c r="Z56" s="202">
        <v>28.99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5.82</v>
      </c>
      <c r="AJ56" s="202">
        <v>0</v>
      </c>
      <c r="AK56" s="202">
        <v>54.69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4.83</v>
      </c>
      <c r="L57" s="202">
        <v>309.27999999999997</v>
      </c>
      <c r="M57" s="202">
        <v>26.1</v>
      </c>
      <c r="N57" s="202">
        <v>35.020000000000003</v>
      </c>
      <c r="O57" s="202">
        <v>0</v>
      </c>
      <c r="P57" s="202">
        <v>41.31</v>
      </c>
      <c r="Q57" s="202">
        <v>2.6</v>
      </c>
      <c r="R57" s="202">
        <v>0</v>
      </c>
      <c r="S57" s="202">
        <v>0</v>
      </c>
      <c r="T57" s="202">
        <v>0</v>
      </c>
      <c r="U57" s="202">
        <v>62.09</v>
      </c>
      <c r="V57" s="202">
        <v>0</v>
      </c>
      <c r="W57" s="202">
        <v>0</v>
      </c>
      <c r="X57" s="202">
        <v>26.92</v>
      </c>
      <c r="Y57" s="202">
        <v>0</v>
      </c>
      <c r="Z57" s="202">
        <v>28.99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5.82</v>
      </c>
      <c r="AJ57" s="202">
        <v>0</v>
      </c>
      <c r="AK57" s="202">
        <v>54.69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4.83</v>
      </c>
      <c r="L58" s="202">
        <v>309.27999999999997</v>
      </c>
      <c r="M58" s="202">
        <v>26.1</v>
      </c>
      <c r="N58" s="202">
        <v>35.020000000000003</v>
      </c>
      <c r="O58" s="202">
        <v>0</v>
      </c>
      <c r="P58" s="202">
        <v>41.31</v>
      </c>
      <c r="Q58" s="202">
        <v>2.6</v>
      </c>
      <c r="R58" s="202">
        <v>0</v>
      </c>
      <c r="S58" s="202">
        <v>0</v>
      </c>
      <c r="T58" s="202">
        <v>0</v>
      </c>
      <c r="U58" s="202">
        <v>62.09</v>
      </c>
      <c r="V58" s="202">
        <v>0</v>
      </c>
      <c r="W58" s="202">
        <v>0</v>
      </c>
      <c r="X58" s="202">
        <v>13.69</v>
      </c>
      <c r="Y58" s="202">
        <v>0</v>
      </c>
      <c r="Z58" s="202">
        <v>28.99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5.82</v>
      </c>
      <c r="AJ58" s="202">
        <v>0</v>
      </c>
      <c r="AK58" s="202">
        <v>54.69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4.83</v>
      </c>
      <c r="L59" s="202">
        <v>309.27999999999997</v>
      </c>
      <c r="M59" s="202">
        <v>26.34</v>
      </c>
      <c r="N59" s="202">
        <v>35.03</v>
      </c>
      <c r="O59" s="202">
        <v>0</v>
      </c>
      <c r="P59" s="202">
        <v>41.31</v>
      </c>
      <c r="Q59" s="202">
        <v>0</v>
      </c>
      <c r="R59" s="202">
        <v>0</v>
      </c>
      <c r="S59" s="202">
        <v>0</v>
      </c>
      <c r="T59" s="202">
        <v>0</v>
      </c>
      <c r="U59" s="202">
        <v>62.09</v>
      </c>
      <c r="V59" s="202">
        <v>0</v>
      </c>
      <c r="W59" s="202">
        <v>0</v>
      </c>
      <c r="X59" s="202">
        <v>10</v>
      </c>
      <c r="Y59" s="202">
        <v>0</v>
      </c>
      <c r="Z59" s="202">
        <v>28.99</v>
      </c>
      <c r="AA59" s="202">
        <v>0</v>
      </c>
      <c r="AB59" s="202">
        <v>0</v>
      </c>
      <c r="AC59" s="202">
        <v>9.59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3.83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4.83</v>
      </c>
      <c r="L60" s="202">
        <v>309.27999999999997</v>
      </c>
      <c r="M60" s="202">
        <v>26.4</v>
      </c>
      <c r="N60" s="202">
        <v>35.020000000000003</v>
      </c>
      <c r="O60" s="202">
        <v>0</v>
      </c>
      <c r="P60" s="202">
        <v>41.31</v>
      </c>
      <c r="Q60" s="202">
        <v>0</v>
      </c>
      <c r="R60" s="202">
        <v>0</v>
      </c>
      <c r="S60" s="202">
        <v>0</v>
      </c>
      <c r="T60" s="202">
        <v>0</v>
      </c>
      <c r="U60" s="202">
        <v>62.09</v>
      </c>
      <c r="V60" s="202">
        <v>0</v>
      </c>
      <c r="W60" s="202">
        <v>0</v>
      </c>
      <c r="X60" s="202">
        <v>9.59</v>
      </c>
      <c r="Y60" s="202">
        <v>0</v>
      </c>
      <c r="Z60" s="202">
        <v>28.99</v>
      </c>
      <c r="AA60" s="202">
        <v>0</v>
      </c>
      <c r="AB60" s="202">
        <v>0</v>
      </c>
      <c r="AC60" s="202">
        <v>11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5.48</v>
      </c>
      <c r="AJ60" s="202">
        <v>0</v>
      </c>
      <c r="AK60" s="202">
        <v>54.69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4.83</v>
      </c>
      <c r="L61" s="202">
        <v>309.27999999999997</v>
      </c>
      <c r="M61" s="202">
        <v>26.4</v>
      </c>
      <c r="N61" s="202">
        <v>35.020000000000003</v>
      </c>
      <c r="O61" s="202">
        <v>0</v>
      </c>
      <c r="P61" s="202">
        <v>41.31</v>
      </c>
      <c r="Q61" s="202">
        <v>1.64</v>
      </c>
      <c r="R61" s="202">
        <v>0</v>
      </c>
      <c r="S61" s="202">
        <v>0</v>
      </c>
      <c r="T61" s="202">
        <v>0</v>
      </c>
      <c r="U61" s="202">
        <v>62.09</v>
      </c>
      <c r="V61" s="202">
        <v>0</v>
      </c>
      <c r="W61" s="202">
        <v>0</v>
      </c>
      <c r="X61" s="202">
        <v>29.21</v>
      </c>
      <c r="Y61" s="202">
        <v>0</v>
      </c>
      <c r="Z61" s="202">
        <v>29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5.48</v>
      </c>
      <c r="AJ61" s="202">
        <v>0</v>
      </c>
      <c r="AK61" s="202">
        <v>54.69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4.83</v>
      </c>
      <c r="L62" s="202">
        <v>309.27999999999997</v>
      </c>
      <c r="M62" s="202">
        <v>26.4</v>
      </c>
      <c r="N62" s="202">
        <v>35.03</v>
      </c>
      <c r="O62" s="202">
        <v>0</v>
      </c>
      <c r="P62" s="202">
        <v>41.31</v>
      </c>
      <c r="Q62" s="202">
        <v>1.64</v>
      </c>
      <c r="R62" s="202">
        <v>0</v>
      </c>
      <c r="S62" s="202">
        <v>0</v>
      </c>
      <c r="T62" s="202">
        <v>0</v>
      </c>
      <c r="U62" s="202">
        <v>62.09</v>
      </c>
      <c r="V62" s="202">
        <v>0</v>
      </c>
      <c r="W62" s="202">
        <v>0</v>
      </c>
      <c r="X62" s="202">
        <v>29.21</v>
      </c>
      <c r="Y62" s="202">
        <v>0</v>
      </c>
      <c r="Z62" s="202">
        <v>28.99</v>
      </c>
      <c r="AA62" s="202">
        <v>0</v>
      </c>
      <c r="AB62" s="202">
        <v>0</v>
      </c>
      <c r="AC62" s="202">
        <v>9.59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3.83</v>
      </c>
      <c r="AJ62" s="202">
        <v>0</v>
      </c>
      <c r="AK62" s="202">
        <v>54.69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4.83</v>
      </c>
      <c r="L63" s="202">
        <v>309.27999999999997</v>
      </c>
      <c r="M63" s="202">
        <v>26.69</v>
      </c>
      <c r="N63" s="202">
        <v>35.03</v>
      </c>
      <c r="O63" s="202">
        <v>0</v>
      </c>
      <c r="P63" s="202">
        <v>41.31</v>
      </c>
      <c r="Q63" s="202">
        <v>0</v>
      </c>
      <c r="R63" s="202">
        <v>0</v>
      </c>
      <c r="S63" s="202">
        <v>0</v>
      </c>
      <c r="T63" s="202">
        <v>0</v>
      </c>
      <c r="U63" s="202">
        <v>62.09</v>
      </c>
      <c r="V63" s="202">
        <v>0</v>
      </c>
      <c r="W63" s="202">
        <v>7.7</v>
      </c>
      <c r="X63" s="202">
        <v>29.21</v>
      </c>
      <c r="Y63" s="202">
        <v>0</v>
      </c>
      <c r="Z63" s="202">
        <v>28.99</v>
      </c>
      <c r="AA63" s="202">
        <v>0</v>
      </c>
      <c r="AB63" s="202">
        <v>0</v>
      </c>
      <c r="AC63" s="202">
        <v>9.59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3.83</v>
      </c>
      <c r="AJ63" s="202">
        <v>0</v>
      </c>
      <c r="AK63" s="202">
        <v>54.69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4.83</v>
      </c>
      <c r="L64" s="202">
        <v>309.27999999999997</v>
      </c>
      <c r="M64" s="202">
        <v>26.69</v>
      </c>
      <c r="N64" s="202">
        <v>35.03</v>
      </c>
      <c r="O64" s="202">
        <v>0</v>
      </c>
      <c r="P64" s="202">
        <v>41.31</v>
      </c>
      <c r="Q64" s="202">
        <v>0</v>
      </c>
      <c r="R64" s="202">
        <v>0</v>
      </c>
      <c r="S64" s="202">
        <v>0</v>
      </c>
      <c r="T64" s="202">
        <v>0</v>
      </c>
      <c r="U64" s="202">
        <v>62.09</v>
      </c>
      <c r="V64" s="202">
        <v>0</v>
      </c>
      <c r="W64" s="202">
        <v>7.7</v>
      </c>
      <c r="X64" s="202">
        <v>29.21</v>
      </c>
      <c r="Y64" s="202">
        <v>0</v>
      </c>
      <c r="Z64" s="202">
        <v>28.99</v>
      </c>
      <c r="AA64" s="202">
        <v>0</v>
      </c>
      <c r="AB64" s="202">
        <v>0</v>
      </c>
      <c r="AC64" s="202">
        <v>9.59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3.83</v>
      </c>
      <c r="AJ64" s="202">
        <v>0</v>
      </c>
      <c r="AK64" s="202">
        <v>54.69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4.83</v>
      </c>
      <c r="L65" s="202">
        <v>309.27999999999997</v>
      </c>
      <c r="M65" s="202">
        <v>26.69</v>
      </c>
      <c r="N65" s="202">
        <v>35.03</v>
      </c>
      <c r="O65" s="202">
        <v>0</v>
      </c>
      <c r="P65" s="202">
        <v>41.31</v>
      </c>
      <c r="Q65" s="202">
        <v>0</v>
      </c>
      <c r="R65" s="202">
        <v>0</v>
      </c>
      <c r="S65" s="202">
        <v>0</v>
      </c>
      <c r="T65" s="202">
        <v>0</v>
      </c>
      <c r="U65" s="202">
        <v>62.09</v>
      </c>
      <c r="V65" s="202">
        <v>0</v>
      </c>
      <c r="W65" s="202">
        <v>0</v>
      </c>
      <c r="X65" s="202">
        <v>42.53</v>
      </c>
      <c r="Y65" s="202">
        <v>0</v>
      </c>
      <c r="Z65" s="202">
        <v>29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5.2</v>
      </c>
      <c r="AJ65" s="202">
        <v>0</v>
      </c>
      <c r="AK65" s="202">
        <v>54.69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4.83</v>
      </c>
      <c r="L66" s="202">
        <v>309.27999999999997</v>
      </c>
      <c r="M66" s="202">
        <v>26.69</v>
      </c>
      <c r="N66" s="202">
        <v>35.03</v>
      </c>
      <c r="O66" s="202">
        <v>0</v>
      </c>
      <c r="P66" s="202">
        <v>41.31</v>
      </c>
      <c r="Q66" s="202">
        <v>0</v>
      </c>
      <c r="R66" s="202">
        <v>0</v>
      </c>
      <c r="S66" s="202">
        <v>0</v>
      </c>
      <c r="T66" s="202">
        <v>0</v>
      </c>
      <c r="U66" s="202">
        <v>62.09</v>
      </c>
      <c r="V66" s="202">
        <v>0</v>
      </c>
      <c r="W66" s="202">
        <v>0</v>
      </c>
      <c r="X66" s="202">
        <v>42.53</v>
      </c>
      <c r="Y66" s="202">
        <v>0</v>
      </c>
      <c r="Z66" s="202">
        <v>29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5.2</v>
      </c>
      <c r="AJ66" s="202">
        <v>0</v>
      </c>
      <c r="AK66" s="202">
        <v>54.69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4.83</v>
      </c>
      <c r="L67" s="202">
        <v>309.27</v>
      </c>
      <c r="M67" s="202">
        <v>26.69</v>
      </c>
      <c r="N67" s="202">
        <v>35.03</v>
      </c>
      <c r="O67" s="202">
        <v>0</v>
      </c>
      <c r="P67" s="202">
        <v>41.31</v>
      </c>
      <c r="Q67" s="202">
        <v>0</v>
      </c>
      <c r="R67" s="202">
        <v>0</v>
      </c>
      <c r="S67" s="202">
        <v>0</v>
      </c>
      <c r="T67" s="202">
        <v>0</v>
      </c>
      <c r="U67" s="202">
        <v>62.09</v>
      </c>
      <c r="V67" s="202">
        <v>0</v>
      </c>
      <c r="W67" s="202">
        <v>0</v>
      </c>
      <c r="X67" s="202">
        <v>42.53</v>
      </c>
      <c r="Y67" s="202">
        <v>0</v>
      </c>
      <c r="Z67" s="202">
        <v>28.99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5.2</v>
      </c>
      <c r="AJ67" s="202">
        <v>0</v>
      </c>
      <c r="AK67" s="202">
        <v>54.69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4.83</v>
      </c>
      <c r="L68" s="202">
        <v>309.27</v>
      </c>
      <c r="M68" s="202">
        <v>26.69</v>
      </c>
      <c r="N68" s="202">
        <v>35.03</v>
      </c>
      <c r="O68" s="202">
        <v>0</v>
      </c>
      <c r="P68" s="202">
        <v>41.31</v>
      </c>
      <c r="Q68" s="202">
        <v>0</v>
      </c>
      <c r="R68" s="202">
        <v>0</v>
      </c>
      <c r="S68" s="202">
        <v>0</v>
      </c>
      <c r="T68" s="202">
        <v>0</v>
      </c>
      <c r="U68" s="202">
        <v>62.09</v>
      </c>
      <c r="V68" s="202">
        <v>0</v>
      </c>
      <c r="W68" s="202">
        <v>0</v>
      </c>
      <c r="X68" s="202">
        <v>42.53</v>
      </c>
      <c r="Y68" s="202">
        <v>0</v>
      </c>
      <c r="Z68" s="202">
        <v>28.99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5.2</v>
      </c>
      <c r="AJ68" s="202">
        <v>0</v>
      </c>
      <c r="AK68" s="202">
        <v>54.69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4.83</v>
      </c>
      <c r="L69" s="202">
        <v>309.27</v>
      </c>
      <c r="M69" s="202">
        <v>26.69</v>
      </c>
      <c r="N69" s="202">
        <v>35.03</v>
      </c>
      <c r="O69" s="202">
        <v>0</v>
      </c>
      <c r="P69" s="202">
        <v>41.31</v>
      </c>
      <c r="Q69" s="202">
        <v>0</v>
      </c>
      <c r="R69" s="202">
        <v>0</v>
      </c>
      <c r="S69" s="202">
        <v>0</v>
      </c>
      <c r="T69" s="202">
        <v>0</v>
      </c>
      <c r="U69" s="202">
        <v>62.09</v>
      </c>
      <c r="V69" s="202">
        <v>0</v>
      </c>
      <c r="W69" s="202">
        <v>0</v>
      </c>
      <c r="X69" s="202">
        <v>42.53</v>
      </c>
      <c r="Y69" s="202">
        <v>0</v>
      </c>
      <c r="Z69" s="202">
        <v>28.99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5.2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4.83</v>
      </c>
      <c r="L70" s="202">
        <v>309.27</v>
      </c>
      <c r="M70" s="202">
        <v>26.69</v>
      </c>
      <c r="N70" s="202">
        <v>35.03</v>
      </c>
      <c r="O70" s="202">
        <v>0</v>
      </c>
      <c r="P70" s="202">
        <v>41.31</v>
      </c>
      <c r="Q70" s="202">
        <v>0</v>
      </c>
      <c r="R70" s="202">
        <v>0</v>
      </c>
      <c r="S70" s="202">
        <v>0</v>
      </c>
      <c r="T70" s="202">
        <v>0</v>
      </c>
      <c r="U70" s="202">
        <v>62.09</v>
      </c>
      <c r="V70" s="202">
        <v>0</v>
      </c>
      <c r="W70" s="202">
        <v>0</v>
      </c>
      <c r="X70" s="202">
        <v>42.53</v>
      </c>
      <c r="Y70" s="202">
        <v>0</v>
      </c>
      <c r="Z70" s="202">
        <v>28.99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5.2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4.83</v>
      </c>
      <c r="L71" s="202">
        <v>309.27</v>
      </c>
      <c r="M71" s="202">
        <v>26.69</v>
      </c>
      <c r="N71" s="202">
        <v>35.03</v>
      </c>
      <c r="O71" s="202">
        <v>0</v>
      </c>
      <c r="P71" s="202">
        <v>41.31</v>
      </c>
      <c r="Q71" s="202">
        <v>0</v>
      </c>
      <c r="R71" s="202">
        <v>0</v>
      </c>
      <c r="S71" s="202">
        <v>0</v>
      </c>
      <c r="T71" s="202">
        <v>0</v>
      </c>
      <c r="U71" s="202">
        <v>62.09</v>
      </c>
      <c r="V71" s="202">
        <v>0</v>
      </c>
      <c r="W71" s="202">
        <v>0</v>
      </c>
      <c r="X71" s="202">
        <v>42.53</v>
      </c>
      <c r="Y71" s="202">
        <v>0</v>
      </c>
      <c r="Z71" s="202">
        <v>28.99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5.17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4.83</v>
      </c>
      <c r="L72" s="202">
        <v>309.27</v>
      </c>
      <c r="M72" s="202">
        <v>26.69</v>
      </c>
      <c r="N72" s="202">
        <v>35.03</v>
      </c>
      <c r="O72" s="202">
        <v>0</v>
      </c>
      <c r="P72" s="202">
        <v>41.31</v>
      </c>
      <c r="Q72" s="202">
        <v>0</v>
      </c>
      <c r="R72" s="202">
        <v>0</v>
      </c>
      <c r="S72" s="202">
        <v>0</v>
      </c>
      <c r="T72" s="202">
        <v>0</v>
      </c>
      <c r="U72" s="202">
        <v>62.09</v>
      </c>
      <c r="V72" s="202">
        <v>0</v>
      </c>
      <c r="W72" s="202">
        <v>0</v>
      </c>
      <c r="X72" s="202">
        <v>42.53</v>
      </c>
      <c r="Y72" s="202">
        <v>0</v>
      </c>
      <c r="Z72" s="202">
        <v>28.99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5.17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1.93</v>
      </c>
      <c r="K73" s="202">
        <v>4.83</v>
      </c>
      <c r="L73" s="202">
        <v>309.27</v>
      </c>
      <c r="M73" s="202">
        <v>26.69</v>
      </c>
      <c r="N73" s="202">
        <v>35.03</v>
      </c>
      <c r="O73" s="202">
        <v>0</v>
      </c>
      <c r="P73" s="202">
        <v>41.31</v>
      </c>
      <c r="Q73" s="202">
        <v>0</v>
      </c>
      <c r="R73" s="202">
        <v>0</v>
      </c>
      <c r="S73" s="202">
        <v>0</v>
      </c>
      <c r="T73" s="202">
        <v>0</v>
      </c>
      <c r="U73" s="202">
        <v>62.09</v>
      </c>
      <c r="V73" s="202">
        <v>0</v>
      </c>
      <c r="W73" s="202">
        <v>0</v>
      </c>
      <c r="X73" s="202">
        <v>42.53</v>
      </c>
      <c r="Y73" s="202">
        <v>0</v>
      </c>
      <c r="Z73" s="202">
        <v>28.99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5.17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1.93</v>
      </c>
      <c r="K74" s="202">
        <v>4.83</v>
      </c>
      <c r="L74" s="202">
        <v>309.27</v>
      </c>
      <c r="M74" s="202">
        <v>26.69</v>
      </c>
      <c r="N74" s="202">
        <v>35.03</v>
      </c>
      <c r="O74" s="202">
        <v>0</v>
      </c>
      <c r="P74" s="202">
        <v>41.31</v>
      </c>
      <c r="Q74" s="202">
        <v>0</v>
      </c>
      <c r="R74" s="202">
        <v>0</v>
      </c>
      <c r="S74" s="202">
        <v>0</v>
      </c>
      <c r="T74" s="202">
        <v>0</v>
      </c>
      <c r="U74" s="202">
        <v>62.09</v>
      </c>
      <c r="V74" s="202">
        <v>0</v>
      </c>
      <c r="W74" s="202">
        <v>0</v>
      </c>
      <c r="X74" s="202">
        <v>42.53</v>
      </c>
      <c r="Y74" s="202">
        <v>0</v>
      </c>
      <c r="Z74" s="202">
        <v>28.99</v>
      </c>
      <c r="AA74" s="202">
        <v>0</v>
      </c>
      <c r="AB74" s="202">
        <v>0</v>
      </c>
      <c r="AC74" s="202">
        <v>11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5.17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1.93</v>
      </c>
      <c r="K75" s="202">
        <v>4.83</v>
      </c>
      <c r="L75" s="202">
        <v>386.59</v>
      </c>
      <c r="M75" s="202">
        <v>26.69</v>
      </c>
      <c r="N75" s="202">
        <v>35.03</v>
      </c>
      <c r="O75" s="202">
        <v>0</v>
      </c>
      <c r="P75" s="202">
        <v>41.31</v>
      </c>
      <c r="Q75" s="202">
        <v>0</v>
      </c>
      <c r="R75" s="202">
        <v>0</v>
      </c>
      <c r="S75" s="202">
        <v>0</v>
      </c>
      <c r="T75" s="202">
        <v>0</v>
      </c>
      <c r="U75" s="202">
        <v>62.09</v>
      </c>
      <c r="V75" s="202">
        <v>0</v>
      </c>
      <c r="W75" s="202">
        <v>0</v>
      </c>
      <c r="X75" s="202">
        <v>42.53</v>
      </c>
      <c r="Y75" s="202">
        <v>0</v>
      </c>
      <c r="Z75" s="202">
        <v>28.99</v>
      </c>
      <c r="AA75" s="202">
        <v>0</v>
      </c>
      <c r="AB75" s="202">
        <v>0</v>
      </c>
      <c r="AC75" s="202">
        <v>11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5.15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10.4</v>
      </c>
      <c r="K76" s="202">
        <v>9.09</v>
      </c>
      <c r="L76" s="202">
        <v>559.12</v>
      </c>
      <c r="M76" s="202">
        <v>26.69</v>
      </c>
      <c r="N76" s="202">
        <v>35.03</v>
      </c>
      <c r="O76" s="202">
        <v>0</v>
      </c>
      <c r="P76" s="202">
        <v>41.31</v>
      </c>
      <c r="Q76" s="202">
        <v>4.5599999999999996</v>
      </c>
      <c r="R76" s="202">
        <v>12.56</v>
      </c>
      <c r="S76" s="202">
        <v>7.73</v>
      </c>
      <c r="T76" s="202">
        <v>0</v>
      </c>
      <c r="U76" s="202">
        <v>62.09</v>
      </c>
      <c r="V76" s="202">
        <v>5.8</v>
      </c>
      <c r="W76" s="202">
        <v>9.67</v>
      </c>
      <c r="X76" s="202">
        <v>42.53</v>
      </c>
      <c r="Y76" s="202">
        <v>0</v>
      </c>
      <c r="Z76" s="202">
        <v>75.09</v>
      </c>
      <c r="AA76" s="202">
        <v>0</v>
      </c>
      <c r="AB76" s="202">
        <v>0</v>
      </c>
      <c r="AC76" s="202">
        <v>11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5.51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10.4</v>
      </c>
      <c r="K77" s="202">
        <v>9.09</v>
      </c>
      <c r="L77" s="202">
        <v>559.12</v>
      </c>
      <c r="M77" s="202">
        <v>26.69</v>
      </c>
      <c r="N77" s="202">
        <v>35.03</v>
      </c>
      <c r="O77" s="202">
        <v>0</v>
      </c>
      <c r="P77" s="202">
        <v>41.31</v>
      </c>
      <c r="Q77" s="202">
        <v>4.83</v>
      </c>
      <c r="R77" s="202">
        <v>12.56</v>
      </c>
      <c r="S77" s="202">
        <v>7.73</v>
      </c>
      <c r="T77" s="202">
        <v>0</v>
      </c>
      <c r="U77" s="202">
        <v>62.09</v>
      </c>
      <c r="V77" s="202">
        <v>5.8</v>
      </c>
      <c r="W77" s="202">
        <v>9.67</v>
      </c>
      <c r="X77" s="202">
        <v>42.53</v>
      </c>
      <c r="Y77" s="202">
        <v>0</v>
      </c>
      <c r="Z77" s="202">
        <v>75.09</v>
      </c>
      <c r="AA77" s="202">
        <v>0</v>
      </c>
      <c r="AB77" s="202">
        <v>0</v>
      </c>
      <c r="AC77" s="202">
        <v>11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5.7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10.4</v>
      </c>
      <c r="K78" s="202">
        <v>9.09</v>
      </c>
      <c r="L78" s="202">
        <v>559.12</v>
      </c>
      <c r="M78" s="202">
        <v>26.69</v>
      </c>
      <c r="N78" s="202">
        <v>35.03</v>
      </c>
      <c r="O78" s="202">
        <v>0</v>
      </c>
      <c r="P78" s="202">
        <v>41.31</v>
      </c>
      <c r="Q78" s="202">
        <v>4.83</v>
      </c>
      <c r="R78" s="202">
        <v>12.56</v>
      </c>
      <c r="S78" s="202">
        <v>7.73</v>
      </c>
      <c r="T78" s="202">
        <v>0</v>
      </c>
      <c r="U78" s="202">
        <v>62.09</v>
      </c>
      <c r="V78" s="202">
        <v>5.8</v>
      </c>
      <c r="W78" s="202">
        <v>9.67</v>
      </c>
      <c r="X78" s="202">
        <v>42.53</v>
      </c>
      <c r="Y78" s="202">
        <v>0</v>
      </c>
      <c r="Z78" s="202">
        <v>75.09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5.7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10.4</v>
      </c>
      <c r="K79" s="202">
        <v>9.09</v>
      </c>
      <c r="L79" s="202">
        <v>559.12</v>
      </c>
      <c r="M79" s="202">
        <v>26.69</v>
      </c>
      <c r="N79" s="202">
        <v>35.03</v>
      </c>
      <c r="O79" s="202">
        <v>0</v>
      </c>
      <c r="P79" s="202">
        <v>41.31</v>
      </c>
      <c r="Q79" s="202">
        <v>4.83</v>
      </c>
      <c r="R79" s="202">
        <v>12.56</v>
      </c>
      <c r="S79" s="202">
        <v>7.73</v>
      </c>
      <c r="T79" s="202">
        <v>0</v>
      </c>
      <c r="U79" s="202">
        <v>62.09</v>
      </c>
      <c r="V79" s="202">
        <v>5.8</v>
      </c>
      <c r="W79" s="202">
        <v>9.67</v>
      </c>
      <c r="X79" s="202">
        <v>42.53</v>
      </c>
      <c r="Y79" s="202">
        <v>0</v>
      </c>
      <c r="Z79" s="202">
        <v>75.09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5.64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10.4</v>
      </c>
      <c r="K80" s="202">
        <v>9.09</v>
      </c>
      <c r="L80" s="202">
        <v>559.12</v>
      </c>
      <c r="M80" s="202">
        <v>26.69</v>
      </c>
      <c r="N80" s="202">
        <v>35.03</v>
      </c>
      <c r="O80" s="202">
        <v>0</v>
      </c>
      <c r="P80" s="202">
        <v>41.31</v>
      </c>
      <c r="Q80" s="202">
        <v>4.83</v>
      </c>
      <c r="R80" s="202">
        <v>12.56</v>
      </c>
      <c r="S80" s="202">
        <v>7.73</v>
      </c>
      <c r="T80" s="202">
        <v>0</v>
      </c>
      <c r="U80" s="202">
        <v>62.09</v>
      </c>
      <c r="V80" s="202">
        <v>5.8</v>
      </c>
      <c r="W80" s="202">
        <v>9.67</v>
      </c>
      <c r="X80" s="202">
        <v>42.53</v>
      </c>
      <c r="Y80" s="202">
        <v>0</v>
      </c>
      <c r="Z80" s="202">
        <v>75.09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5.64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10.4</v>
      </c>
      <c r="K81" s="202">
        <v>9.09</v>
      </c>
      <c r="L81" s="202">
        <v>559.12</v>
      </c>
      <c r="M81" s="202">
        <v>26.69</v>
      </c>
      <c r="N81" s="202">
        <v>35.03</v>
      </c>
      <c r="O81" s="202">
        <v>0</v>
      </c>
      <c r="P81" s="202">
        <v>41.31</v>
      </c>
      <c r="Q81" s="202">
        <v>4.83</v>
      </c>
      <c r="R81" s="202">
        <v>12.56</v>
      </c>
      <c r="S81" s="202">
        <v>7.73</v>
      </c>
      <c r="T81" s="202">
        <v>0</v>
      </c>
      <c r="U81" s="202">
        <v>62.09</v>
      </c>
      <c r="V81" s="202">
        <v>5.8</v>
      </c>
      <c r="W81" s="202">
        <v>9.67</v>
      </c>
      <c r="X81" s="202">
        <v>42.53</v>
      </c>
      <c r="Y81" s="202">
        <v>0</v>
      </c>
      <c r="Z81" s="202">
        <v>75.09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5.64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10.4</v>
      </c>
      <c r="K82" s="202">
        <v>9.09</v>
      </c>
      <c r="L82" s="202">
        <v>559.12</v>
      </c>
      <c r="M82" s="202">
        <v>26.69</v>
      </c>
      <c r="N82" s="202">
        <v>35.03</v>
      </c>
      <c r="O82" s="202">
        <v>0</v>
      </c>
      <c r="P82" s="202">
        <v>41.31</v>
      </c>
      <c r="Q82" s="202">
        <v>4.83</v>
      </c>
      <c r="R82" s="202">
        <v>12.56</v>
      </c>
      <c r="S82" s="202">
        <v>7.73</v>
      </c>
      <c r="T82" s="202">
        <v>0</v>
      </c>
      <c r="U82" s="202">
        <v>62.09</v>
      </c>
      <c r="V82" s="202">
        <v>5.8</v>
      </c>
      <c r="W82" s="202">
        <v>9.67</v>
      </c>
      <c r="X82" s="202">
        <v>42.53</v>
      </c>
      <c r="Y82" s="202">
        <v>0</v>
      </c>
      <c r="Z82" s="202">
        <v>75.09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5.64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10.4</v>
      </c>
      <c r="K83" s="202">
        <v>9.09</v>
      </c>
      <c r="L83" s="202">
        <v>559.12</v>
      </c>
      <c r="M83" s="202">
        <v>26.69</v>
      </c>
      <c r="N83" s="202">
        <v>35.03</v>
      </c>
      <c r="O83" s="202">
        <v>0</v>
      </c>
      <c r="P83" s="202">
        <v>41.31</v>
      </c>
      <c r="Q83" s="202">
        <v>4.83</v>
      </c>
      <c r="R83" s="202">
        <v>12.56</v>
      </c>
      <c r="S83" s="202">
        <v>7.73</v>
      </c>
      <c r="T83" s="202">
        <v>0</v>
      </c>
      <c r="U83" s="202">
        <v>62.09</v>
      </c>
      <c r="V83" s="202">
        <v>5.8</v>
      </c>
      <c r="W83" s="202">
        <v>9.67</v>
      </c>
      <c r="X83" s="202">
        <v>42.53</v>
      </c>
      <c r="Y83" s="202">
        <v>0</v>
      </c>
      <c r="Z83" s="202">
        <v>57.26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5.64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10.4</v>
      </c>
      <c r="K84" s="202">
        <v>9.09</v>
      </c>
      <c r="L84" s="202">
        <v>559.12</v>
      </c>
      <c r="M84" s="202">
        <v>26.69</v>
      </c>
      <c r="N84" s="202">
        <v>35.03</v>
      </c>
      <c r="O84" s="202">
        <v>0</v>
      </c>
      <c r="P84" s="202">
        <v>41.31</v>
      </c>
      <c r="Q84" s="202">
        <v>4.83</v>
      </c>
      <c r="R84" s="202">
        <v>12.56</v>
      </c>
      <c r="S84" s="202">
        <v>7.73</v>
      </c>
      <c r="T84" s="202">
        <v>0</v>
      </c>
      <c r="U84" s="202">
        <v>62.09</v>
      </c>
      <c r="V84" s="202">
        <v>5.8</v>
      </c>
      <c r="W84" s="202">
        <v>9.67</v>
      </c>
      <c r="X84" s="202">
        <v>42.53</v>
      </c>
      <c r="Y84" s="202">
        <v>0</v>
      </c>
      <c r="Z84" s="202">
        <v>60.59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5.64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9.42</v>
      </c>
      <c r="K85" s="202">
        <v>9.09</v>
      </c>
      <c r="L85" s="202">
        <v>559.12</v>
      </c>
      <c r="M85" s="202">
        <v>26.69</v>
      </c>
      <c r="N85" s="202">
        <v>35.03</v>
      </c>
      <c r="O85" s="202">
        <v>0</v>
      </c>
      <c r="P85" s="202">
        <v>41.31</v>
      </c>
      <c r="Q85" s="202">
        <v>4.83</v>
      </c>
      <c r="R85" s="202">
        <v>12.56</v>
      </c>
      <c r="S85" s="202">
        <v>7.73</v>
      </c>
      <c r="T85" s="202">
        <v>0</v>
      </c>
      <c r="U85" s="202">
        <v>62.09</v>
      </c>
      <c r="V85" s="202">
        <v>5.8</v>
      </c>
      <c r="W85" s="202">
        <v>9.67</v>
      </c>
      <c r="X85" s="202">
        <v>42.53</v>
      </c>
      <c r="Y85" s="202">
        <v>0</v>
      </c>
      <c r="Z85" s="202">
        <v>75.09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5.64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9.42</v>
      </c>
      <c r="K86" s="202">
        <v>9.09</v>
      </c>
      <c r="L86" s="202">
        <v>559.12</v>
      </c>
      <c r="M86" s="202">
        <v>26.69</v>
      </c>
      <c r="N86" s="202">
        <v>35.03</v>
      </c>
      <c r="O86" s="202">
        <v>0</v>
      </c>
      <c r="P86" s="202">
        <v>41.31</v>
      </c>
      <c r="Q86" s="202">
        <v>4.83</v>
      </c>
      <c r="R86" s="202">
        <v>12.56</v>
      </c>
      <c r="S86" s="202">
        <v>7.73</v>
      </c>
      <c r="T86" s="202">
        <v>0</v>
      </c>
      <c r="U86" s="202">
        <v>62.09</v>
      </c>
      <c r="V86" s="202">
        <v>5.8</v>
      </c>
      <c r="W86" s="202">
        <v>9.67</v>
      </c>
      <c r="X86" s="202">
        <v>42.53</v>
      </c>
      <c r="Y86" s="202">
        <v>0</v>
      </c>
      <c r="Z86" s="202">
        <v>75.09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6.22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9.42</v>
      </c>
      <c r="K87" s="202">
        <v>9.09</v>
      </c>
      <c r="L87" s="202">
        <v>559.12</v>
      </c>
      <c r="M87" s="202">
        <v>26.69</v>
      </c>
      <c r="N87" s="202">
        <v>35.03</v>
      </c>
      <c r="O87" s="202">
        <v>0</v>
      </c>
      <c r="P87" s="202">
        <v>41.31</v>
      </c>
      <c r="Q87" s="202">
        <v>4.83</v>
      </c>
      <c r="R87" s="202">
        <v>12.56</v>
      </c>
      <c r="S87" s="202">
        <v>7.73</v>
      </c>
      <c r="T87" s="202">
        <v>0</v>
      </c>
      <c r="U87" s="202">
        <v>62.09</v>
      </c>
      <c r="V87" s="202">
        <v>5.8</v>
      </c>
      <c r="W87" s="202">
        <v>9.67</v>
      </c>
      <c r="X87" s="202">
        <v>42.53</v>
      </c>
      <c r="Y87" s="202">
        <v>0</v>
      </c>
      <c r="Z87" s="202">
        <v>75.09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6.22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9.42</v>
      </c>
      <c r="K88" s="202">
        <v>9.09</v>
      </c>
      <c r="L88" s="202">
        <v>559.12</v>
      </c>
      <c r="M88" s="202">
        <v>26.69</v>
      </c>
      <c r="N88" s="202">
        <v>35.03</v>
      </c>
      <c r="O88" s="202">
        <v>0</v>
      </c>
      <c r="P88" s="202">
        <v>41.31</v>
      </c>
      <c r="Q88" s="202">
        <v>4.83</v>
      </c>
      <c r="R88" s="202">
        <v>12.56</v>
      </c>
      <c r="S88" s="202">
        <v>7.73</v>
      </c>
      <c r="T88" s="202">
        <v>0</v>
      </c>
      <c r="U88" s="202">
        <v>62.09</v>
      </c>
      <c r="V88" s="202">
        <v>5.8</v>
      </c>
      <c r="W88" s="202">
        <v>9.67</v>
      </c>
      <c r="X88" s="202">
        <v>42.53</v>
      </c>
      <c r="Y88" s="202">
        <v>0</v>
      </c>
      <c r="Z88" s="202">
        <v>75.09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6.22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9.42</v>
      </c>
      <c r="K89" s="202">
        <v>9.09</v>
      </c>
      <c r="L89" s="202">
        <v>559.12</v>
      </c>
      <c r="M89" s="202">
        <v>26.69</v>
      </c>
      <c r="N89" s="202">
        <v>35.03</v>
      </c>
      <c r="O89" s="202">
        <v>0</v>
      </c>
      <c r="P89" s="202">
        <v>41.31</v>
      </c>
      <c r="Q89" s="202">
        <v>4.83</v>
      </c>
      <c r="R89" s="202">
        <v>12.56</v>
      </c>
      <c r="S89" s="202">
        <v>7.73</v>
      </c>
      <c r="T89" s="202">
        <v>0</v>
      </c>
      <c r="U89" s="202">
        <v>62.09</v>
      </c>
      <c r="V89" s="202">
        <v>5.8</v>
      </c>
      <c r="W89" s="202">
        <v>9.67</v>
      </c>
      <c r="X89" s="202">
        <v>42.53</v>
      </c>
      <c r="Y89" s="202">
        <v>0</v>
      </c>
      <c r="Z89" s="202">
        <v>75.09</v>
      </c>
      <c r="AA89" s="202">
        <v>0</v>
      </c>
      <c r="AB89" s="202">
        <v>0</v>
      </c>
      <c r="AC89" s="202">
        <v>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6.22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9.42</v>
      </c>
      <c r="K90" s="202">
        <v>9.09</v>
      </c>
      <c r="L90" s="202">
        <v>559.12</v>
      </c>
      <c r="M90" s="202">
        <v>26.69</v>
      </c>
      <c r="N90" s="202">
        <v>35.03</v>
      </c>
      <c r="O90" s="202">
        <v>0</v>
      </c>
      <c r="P90" s="202">
        <v>41.31</v>
      </c>
      <c r="Q90" s="202">
        <v>4.83</v>
      </c>
      <c r="R90" s="202">
        <v>12.56</v>
      </c>
      <c r="S90" s="202">
        <v>7.73</v>
      </c>
      <c r="T90" s="202">
        <v>0</v>
      </c>
      <c r="U90" s="202">
        <v>62.09</v>
      </c>
      <c r="V90" s="202">
        <v>5.8</v>
      </c>
      <c r="W90" s="202">
        <v>9.67</v>
      </c>
      <c r="X90" s="202">
        <v>42.53</v>
      </c>
      <c r="Y90" s="202">
        <v>0</v>
      </c>
      <c r="Z90" s="202">
        <v>75.09</v>
      </c>
      <c r="AA90" s="202">
        <v>0</v>
      </c>
      <c r="AB90" s="202">
        <v>0</v>
      </c>
      <c r="AC90" s="202">
        <v>9.8699999999999992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3.92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9.1</v>
      </c>
      <c r="K91" s="202">
        <v>9.09</v>
      </c>
      <c r="L91" s="202">
        <v>559.12</v>
      </c>
      <c r="M91" s="202">
        <v>26.69</v>
      </c>
      <c r="N91" s="202">
        <v>35.03</v>
      </c>
      <c r="O91" s="202">
        <v>0</v>
      </c>
      <c r="P91" s="202">
        <v>41.31</v>
      </c>
      <c r="Q91" s="202">
        <v>4.83</v>
      </c>
      <c r="R91" s="202">
        <v>12.56</v>
      </c>
      <c r="S91" s="202">
        <v>7.73</v>
      </c>
      <c r="T91" s="202">
        <v>0</v>
      </c>
      <c r="U91" s="202">
        <v>62.09</v>
      </c>
      <c r="V91" s="202">
        <v>5.8</v>
      </c>
      <c r="W91" s="202">
        <v>9.67</v>
      </c>
      <c r="X91" s="202">
        <v>42.53</v>
      </c>
      <c r="Y91" s="202">
        <v>0</v>
      </c>
      <c r="Z91" s="202">
        <v>75.09</v>
      </c>
      <c r="AA91" s="202">
        <v>0</v>
      </c>
      <c r="AB91" s="202">
        <v>0</v>
      </c>
      <c r="AC91" s="202">
        <v>9.8699999999999992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2.94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9.1</v>
      </c>
      <c r="K92" s="202">
        <v>9.09</v>
      </c>
      <c r="L92" s="202">
        <v>559.12</v>
      </c>
      <c r="M92" s="202">
        <v>26.69</v>
      </c>
      <c r="N92" s="202">
        <v>35.03</v>
      </c>
      <c r="O92" s="202">
        <v>0</v>
      </c>
      <c r="P92" s="202">
        <v>41.31</v>
      </c>
      <c r="Q92" s="202">
        <v>4.83</v>
      </c>
      <c r="R92" s="202">
        <v>12.56</v>
      </c>
      <c r="S92" s="202">
        <v>7.73</v>
      </c>
      <c r="T92" s="202">
        <v>0</v>
      </c>
      <c r="U92" s="202">
        <v>62.09</v>
      </c>
      <c r="V92" s="202">
        <v>5.8</v>
      </c>
      <c r="W92" s="202">
        <v>9.67</v>
      </c>
      <c r="X92" s="202">
        <v>42.53</v>
      </c>
      <c r="Y92" s="202">
        <v>0</v>
      </c>
      <c r="Z92" s="202">
        <v>75.09</v>
      </c>
      <c r="AA92" s="202">
        <v>0</v>
      </c>
      <c r="AB92" s="202">
        <v>0</v>
      </c>
      <c r="AC92" s="202">
        <v>9.8699999999999992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3.92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9.1</v>
      </c>
      <c r="K93" s="202">
        <v>9.09</v>
      </c>
      <c r="L93" s="202">
        <v>559.12</v>
      </c>
      <c r="M93" s="202">
        <v>26.69</v>
      </c>
      <c r="N93" s="202">
        <v>35.03</v>
      </c>
      <c r="O93" s="202">
        <v>0</v>
      </c>
      <c r="P93" s="202">
        <v>41.31</v>
      </c>
      <c r="Q93" s="202">
        <v>4.83</v>
      </c>
      <c r="R93" s="202">
        <v>12.56</v>
      </c>
      <c r="S93" s="202">
        <v>7.73</v>
      </c>
      <c r="T93" s="202">
        <v>0</v>
      </c>
      <c r="U93" s="202">
        <v>62.09</v>
      </c>
      <c r="V93" s="202">
        <v>5.8</v>
      </c>
      <c r="W93" s="202">
        <v>9.67</v>
      </c>
      <c r="X93" s="202">
        <v>42.53</v>
      </c>
      <c r="Y93" s="202">
        <v>0</v>
      </c>
      <c r="Z93" s="202">
        <v>75.09</v>
      </c>
      <c r="AA93" s="202">
        <v>0</v>
      </c>
      <c r="AB93" s="202">
        <v>0</v>
      </c>
      <c r="AC93" s="202">
        <v>9.8699999999999992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3.92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9.1</v>
      </c>
      <c r="K94" s="202">
        <v>9.09</v>
      </c>
      <c r="L94" s="202">
        <v>559.12</v>
      </c>
      <c r="M94" s="202">
        <v>26.69</v>
      </c>
      <c r="N94" s="202">
        <v>35.03</v>
      </c>
      <c r="O94" s="202">
        <v>0</v>
      </c>
      <c r="P94" s="202">
        <v>41.31</v>
      </c>
      <c r="Q94" s="202">
        <v>4.83</v>
      </c>
      <c r="R94" s="202">
        <v>12.56</v>
      </c>
      <c r="S94" s="202">
        <v>7.73</v>
      </c>
      <c r="T94" s="202">
        <v>0</v>
      </c>
      <c r="U94" s="202">
        <v>62.09</v>
      </c>
      <c r="V94" s="202">
        <v>5.8</v>
      </c>
      <c r="W94" s="202">
        <v>9.67</v>
      </c>
      <c r="X94" s="202">
        <v>42.53</v>
      </c>
      <c r="Y94" s="202">
        <v>0</v>
      </c>
      <c r="Z94" s="202">
        <v>75.09</v>
      </c>
      <c r="AA94" s="202">
        <v>0</v>
      </c>
      <c r="AB94" s="202">
        <v>0</v>
      </c>
      <c r="AC94" s="202">
        <v>9.8699999999999992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3.92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9.1</v>
      </c>
      <c r="K95" s="202">
        <v>9.09</v>
      </c>
      <c r="L95" s="202">
        <v>559.12</v>
      </c>
      <c r="M95" s="202">
        <v>26.69</v>
      </c>
      <c r="N95" s="202">
        <v>35.03</v>
      </c>
      <c r="O95" s="202">
        <v>0</v>
      </c>
      <c r="P95" s="202">
        <v>41.31</v>
      </c>
      <c r="Q95" s="202">
        <v>4.83</v>
      </c>
      <c r="R95" s="202">
        <v>12.56</v>
      </c>
      <c r="S95" s="202">
        <v>7.73</v>
      </c>
      <c r="T95" s="202">
        <v>0</v>
      </c>
      <c r="U95" s="202">
        <v>62.09</v>
      </c>
      <c r="V95" s="202">
        <v>5.8</v>
      </c>
      <c r="W95" s="202">
        <v>9.67</v>
      </c>
      <c r="X95" s="202">
        <v>42.53</v>
      </c>
      <c r="Y95" s="202">
        <v>0</v>
      </c>
      <c r="Z95" s="202">
        <v>75.09</v>
      </c>
      <c r="AA95" s="202">
        <v>0</v>
      </c>
      <c r="AB95" s="202">
        <v>0</v>
      </c>
      <c r="AC95" s="202">
        <v>9.8699999999999992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4.1500000000000004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9.1</v>
      </c>
      <c r="K96" s="202">
        <v>9.09</v>
      </c>
      <c r="L96" s="202">
        <v>559.12</v>
      </c>
      <c r="M96" s="202">
        <v>26.69</v>
      </c>
      <c r="N96" s="202">
        <v>35.03</v>
      </c>
      <c r="O96" s="202">
        <v>0</v>
      </c>
      <c r="P96" s="202">
        <v>41.31</v>
      </c>
      <c r="Q96" s="202">
        <v>4.83</v>
      </c>
      <c r="R96" s="202">
        <v>12.56</v>
      </c>
      <c r="S96" s="202">
        <v>7.73</v>
      </c>
      <c r="T96" s="202">
        <v>0</v>
      </c>
      <c r="U96" s="202">
        <v>62.09</v>
      </c>
      <c r="V96" s="202">
        <v>5.8</v>
      </c>
      <c r="W96" s="202">
        <v>9.67</v>
      </c>
      <c r="X96" s="202">
        <v>42.53</v>
      </c>
      <c r="Y96" s="202">
        <v>0</v>
      </c>
      <c r="Z96" s="202">
        <v>75.09</v>
      </c>
      <c r="AA96" s="202">
        <v>0</v>
      </c>
      <c r="AB96" s="202">
        <v>0</v>
      </c>
      <c r="AC96" s="202">
        <v>9.8699999999999992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4.1500000000000004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9.1</v>
      </c>
      <c r="K97" s="202">
        <v>9.09</v>
      </c>
      <c r="L97" s="202">
        <v>559.12</v>
      </c>
      <c r="M97" s="202">
        <v>26.69</v>
      </c>
      <c r="N97" s="202">
        <v>35.03</v>
      </c>
      <c r="O97" s="202">
        <v>0</v>
      </c>
      <c r="P97" s="202">
        <v>41.31</v>
      </c>
      <c r="Q97" s="202">
        <v>4.83</v>
      </c>
      <c r="R97" s="202">
        <v>12.56</v>
      </c>
      <c r="S97" s="202">
        <v>7.73</v>
      </c>
      <c r="T97" s="202">
        <v>0</v>
      </c>
      <c r="U97" s="202">
        <v>62.09</v>
      </c>
      <c r="V97" s="202">
        <v>5.8</v>
      </c>
      <c r="W97" s="202">
        <v>9.67</v>
      </c>
      <c r="X97" s="202">
        <v>42.53</v>
      </c>
      <c r="Y97" s="202">
        <v>0</v>
      </c>
      <c r="Z97" s="202">
        <v>75.09</v>
      </c>
      <c r="AA97" s="202">
        <v>0</v>
      </c>
      <c r="AB97" s="202">
        <v>0</v>
      </c>
      <c r="AC97" s="202">
        <v>9.8699999999999992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3.15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9.1</v>
      </c>
      <c r="K98" s="202">
        <v>9.09</v>
      </c>
      <c r="L98" s="202">
        <v>559.12</v>
      </c>
      <c r="M98" s="202">
        <v>26.69</v>
      </c>
      <c r="N98" s="202">
        <v>35.03</v>
      </c>
      <c r="O98" s="202">
        <v>0</v>
      </c>
      <c r="P98" s="202">
        <v>41.31</v>
      </c>
      <c r="Q98" s="202">
        <v>4.83</v>
      </c>
      <c r="R98" s="202">
        <v>12.56</v>
      </c>
      <c r="S98" s="202">
        <v>7.73</v>
      </c>
      <c r="T98" s="202">
        <v>0</v>
      </c>
      <c r="U98" s="202">
        <v>62.09</v>
      </c>
      <c r="V98" s="202">
        <v>5.8</v>
      </c>
      <c r="W98" s="202">
        <v>9.67</v>
      </c>
      <c r="X98" s="202">
        <v>42.53</v>
      </c>
      <c r="Y98" s="202">
        <v>0</v>
      </c>
      <c r="Z98" s="202">
        <v>75.09</v>
      </c>
      <c r="AA98" s="202">
        <v>0</v>
      </c>
      <c r="AB98" s="202">
        <v>0</v>
      </c>
      <c r="AC98" s="202">
        <v>9.8699999999999992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4.1500000000000004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0.10463750000000017</v>
      </c>
      <c r="K99">
        <f t="shared" si="0"/>
        <v>0.14786999999999995</v>
      </c>
      <c r="L99">
        <f t="shared" si="0"/>
        <v>9.6155350000000013</v>
      </c>
      <c r="M99">
        <f t="shared" si="0"/>
        <v>0.6227050000000004</v>
      </c>
      <c r="N99">
        <f t="shared" si="0"/>
        <v>0.84069500000000152</v>
      </c>
      <c r="O99">
        <f t="shared" si="0"/>
        <v>0</v>
      </c>
      <c r="P99">
        <f t="shared" si="0"/>
        <v>0.99143999999999888</v>
      </c>
      <c r="Q99">
        <f t="shared" si="0"/>
        <v>7.9157499999999964E-2</v>
      </c>
      <c r="R99">
        <f t="shared" si="0"/>
        <v>0.1658349999999999</v>
      </c>
      <c r="S99">
        <f t="shared" si="0"/>
        <v>0.10913000000000007</v>
      </c>
      <c r="T99">
        <f t="shared" si="0"/>
        <v>0</v>
      </c>
      <c r="U99">
        <f t="shared" si="0"/>
        <v>1.4901600000000021</v>
      </c>
      <c r="V99">
        <f t="shared" si="0"/>
        <v>7.5422500000000073E-2</v>
      </c>
      <c r="W99">
        <f t="shared" si="0"/>
        <v>0.12762250000000008</v>
      </c>
      <c r="X99">
        <f t="shared" si="0"/>
        <v>0.78275500000000153</v>
      </c>
      <c r="Y99">
        <f t="shared" si="0"/>
        <v>0</v>
      </c>
      <c r="Z99">
        <f t="shared" si="0"/>
        <v>1.2874724999999994</v>
      </c>
      <c r="AA99">
        <f t="shared" si="0"/>
        <v>0</v>
      </c>
      <c r="AB99">
        <f t="shared" si="0"/>
        <v>0</v>
      </c>
      <c r="AC99">
        <f t="shared" si="0"/>
        <v>0.25429250000000003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0.13952249999999994</v>
      </c>
      <c r="AJ99">
        <f t="shared" si="0"/>
        <v>0</v>
      </c>
      <c r="AK99">
        <f t="shared" si="0"/>
        <v>1.4161775000000028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0.22681000000000012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44734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7.2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10.83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10.83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10.83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11.19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11.19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11.19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11.19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1.69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7.8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1.69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7.8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1.69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7.8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1.69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7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1.78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10.199999999999999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1.78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10.199999999999999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1.78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10.199999999999999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10.199999999999999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1.78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7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1.78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7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1.78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7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1.78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10.29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9.74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10.35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10.29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10.35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11.19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11.19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11.21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11.21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11.82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11.82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11.82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11.82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10.91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10.91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10.91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1.86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6.48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1.86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7.2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9.8000000000000007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9.7799999999999994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9.7799999999999994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8.73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8.73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8.73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8.73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8.73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1.81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5.74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8.23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8.23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1.81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5.74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1.81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5.74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1.81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5.74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7.8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7.8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7.8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7.8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7.8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7.8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7.75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7.75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7.75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7.75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7.72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8.27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8.5500000000000007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8.5500000000000007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8.4499999999999993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8.4499999999999993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8.4499999999999993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8.4499999999999993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8.4499999999999993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8.4499999999999993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8.4499999999999993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9.7799999999999994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9.7799999999999994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9.7799999999999994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9.7799999999999994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5.88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4.4000000000000004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5.88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1.86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5.88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1.86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5.88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1.86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6.23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1.86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6.23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1.86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4.7300000000000004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1.86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6.23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4.8055000000000084E-2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0.21477500000000002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2.17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2.17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2.17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2.2400000000000002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2.2400000000000002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2.2400000000000002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2.2400000000000002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2.04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2.04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2.04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2.04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2.06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1.95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2.0699999999999998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2.06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2.0699999999999998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2.2400000000000002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2.2400000000000002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2.2400000000000002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2.2400000000000002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2.36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2.36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2.36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2.36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2.1800000000000002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2.1800000000000002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2.1800000000000002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2.1800000000000002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2.1800000000000002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2.1800000000000002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1.96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1.94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1.94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1.94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1.94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1.28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1.83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1.83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1.28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1.28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1.28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1.73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1.73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1.73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1.73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1.73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1.73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1.72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1.72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1.72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1.84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1.9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1.9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1.88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1.88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1.88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1.88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1.88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1.88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1.31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9.5399999999999991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1.31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1.31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1.31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1.38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1.38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9.7200000000000006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1.38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4.5405000000000008E-2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37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37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37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37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39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39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39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37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37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37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37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39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39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39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39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36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36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36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36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34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34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34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31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31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31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31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31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31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31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31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31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34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34</v>
      </c>
      <c r="J91" s="202">
        <v>0</v>
      </c>
      <c r="K91" s="202">
        <v>287.95999999999998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34</v>
      </c>
      <c r="J92" s="202">
        <v>0</v>
      </c>
      <c r="K92" s="202">
        <v>287.95999999999998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34</v>
      </c>
      <c r="J93" s="202">
        <v>0</v>
      </c>
      <c r="K93" s="202">
        <v>287.95999999999998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34</v>
      </c>
      <c r="J94" s="202">
        <v>0</v>
      </c>
      <c r="K94" s="202">
        <v>287.95999999999998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36</v>
      </c>
      <c r="J95" s="202">
        <v>0</v>
      </c>
      <c r="K95" s="202">
        <v>287.95999999999998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36</v>
      </c>
      <c r="J96" s="202">
        <v>0</v>
      </c>
      <c r="K96" s="202">
        <v>287.95999999999998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36</v>
      </c>
      <c r="J97" s="202">
        <v>0</v>
      </c>
      <c r="K97" s="202">
        <v>287.95999999999998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36</v>
      </c>
      <c r="J98" s="202">
        <v>0</v>
      </c>
      <c r="K98" s="202">
        <v>287.95999999999998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0.84499999999999997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0.81299999999999994</v>
      </c>
      <c r="J99" s="156">
        <f t="shared" si="0"/>
        <v>0</v>
      </c>
      <c r="K99" s="156">
        <f t="shared" si="0"/>
        <v>6.5159199999999986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30.05</v>
      </c>
      <c r="G3" s="202">
        <v>0</v>
      </c>
      <c r="H3" s="202">
        <v>0</v>
      </c>
      <c r="I3" s="202">
        <v>22.14</v>
      </c>
      <c r="J3" s="202">
        <v>14.44</v>
      </c>
      <c r="K3" s="202">
        <v>241.72</v>
      </c>
      <c r="L3" s="202">
        <v>11.04</v>
      </c>
      <c r="M3" s="202">
        <v>1.98</v>
      </c>
      <c r="N3" s="202">
        <v>1.74</v>
      </c>
      <c r="O3" s="202">
        <v>2.46</v>
      </c>
      <c r="P3" s="202">
        <v>0.92</v>
      </c>
      <c r="Q3" s="202">
        <v>7.52</v>
      </c>
      <c r="R3" s="202">
        <v>18.62</v>
      </c>
      <c r="S3" s="202">
        <v>11.59</v>
      </c>
      <c r="T3" s="202">
        <v>0</v>
      </c>
      <c r="U3" s="202">
        <v>2.08</v>
      </c>
      <c r="V3" s="202">
        <v>9.1</v>
      </c>
      <c r="W3" s="202">
        <v>15.28</v>
      </c>
      <c r="X3" s="202">
        <v>50.29</v>
      </c>
      <c r="Y3" s="202">
        <v>0</v>
      </c>
      <c r="Z3" s="202">
        <v>64.239999999999995</v>
      </c>
      <c r="AA3" s="202">
        <v>0</v>
      </c>
      <c r="AB3" s="202">
        <v>0</v>
      </c>
      <c r="AC3" s="202">
        <v>20.68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23.62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30.05</v>
      </c>
      <c r="G4" s="202">
        <v>0</v>
      </c>
      <c r="H4" s="202">
        <v>0</v>
      </c>
      <c r="I4" s="202">
        <v>22.14</v>
      </c>
      <c r="J4" s="202">
        <v>14.44</v>
      </c>
      <c r="K4" s="202">
        <v>241.72</v>
      </c>
      <c r="L4" s="202">
        <v>11.04</v>
      </c>
      <c r="M4" s="202">
        <v>1.98</v>
      </c>
      <c r="N4" s="202">
        <v>1.74</v>
      </c>
      <c r="O4" s="202">
        <v>2.46</v>
      </c>
      <c r="P4" s="202">
        <v>0.92</v>
      </c>
      <c r="Q4" s="202">
        <v>7.52</v>
      </c>
      <c r="R4" s="202">
        <v>18.62</v>
      </c>
      <c r="S4" s="202">
        <v>11.59</v>
      </c>
      <c r="T4" s="202">
        <v>0</v>
      </c>
      <c r="U4" s="202">
        <v>2.08</v>
      </c>
      <c r="V4" s="202">
        <v>9.1</v>
      </c>
      <c r="W4" s="202">
        <v>15.28</v>
      </c>
      <c r="X4" s="202">
        <v>50.29</v>
      </c>
      <c r="Y4" s="202">
        <v>0</v>
      </c>
      <c r="Z4" s="202">
        <v>64.239999999999995</v>
      </c>
      <c r="AA4" s="202">
        <v>0</v>
      </c>
      <c r="AB4" s="202">
        <v>0</v>
      </c>
      <c r="AC4" s="202">
        <v>20.68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23.62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22.14</v>
      </c>
      <c r="J5" s="202">
        <v>14.44</v>
      </c>
      <c r="K5" s="202">
        <v>241.72</v>
      </c>
      <c r="L5" s="202">
        <v>11.04</v>
      </c>
      <c r="M5" s="202">
        <v>1.98</v>
      </c>
      <c r="N5" s="202">
        <v>1.74</v>
      </c>
      <c r="O5" s="202">
        <v>2.46</v>
      </c>
      <c r="P5" s="202">
        <v>0.92</v>
      </c>
      <c r="Q5" s="202">
        <v>7.52</v>
      </c>
      <c r="R5" s="202">
        <v>18.62</v>
      </c>
      <c r="S5" s="202">
        <v>11.59</v>
      </c>
      <c r="T5" s="202">
        <v>0</v>
      </c>
      <c r="U5" s="202">
        <v>2.08</v>
      </c>
      <c r="V5" s="202">
        <v>9.1</v>
      </c>
      <c r="W5" s="202">
        <v>15.28</v>
      </c>
      <c r="X5" s="202">
        <v>50.29</v>
      </c>
      <c r="Y5" s="202">
        <v>0</v>
      </c>
      <c r="Z5" s="202">
        <v>64.239999999999995</v>
      </c>
      <c r="AA5" s="202">
        <v>0</v>
      </c>
      <c r="AB5" s="202">
        <v>0</v>
      </c>
      <c r="AC5" s="202">
        <v>20.68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23.62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22.14</v>
      </c>
      <c r="J6" s="202">
        <v>14.44</v>
      </c>
      <c r="K6" s="202">
        <v>241.72</v>
      </c>
      <c r="L6" s="202">
        <v>11.04</v>
      </c>
      <c r="M6" s="202">
        <v>1.98</v>
      </c>
      <c r="N6" s="202">
        <v>1.74</v>
      </c>
      <c r="O6" s="202">
        <v>2.46</v>
      </c>
      <c r="P6" s="202">
        <v>0.92</v>
      </c>
      <c r="Q6" s="202">
        <v>7.52</v>
      </c>
      <c r="R6" s="202">
        <v>18.62</v>
      </c>
      <c r="S6" s="202">
        <v>11.59</v>
      </c>
      <c r="T6" s="202">
        <v>0</v>
      </c>
      <c r="U6" s="202">
        <v>2.08</v>
      </c>
      <c r="V6" s="202">
        <v>9.1</v>
      </c>
      <c r="W6" s="202">
        <v>15.28</v>
      </c>
      <c r="X6" s="202">
        <v>50.29</v>
      </c>
      <c r="Y6" s="202">
        <v>0</v>
      </c>
      <c r="Z6" s="202">
        <v>64.239999999999995</v>
      </c>
      <c r="AA6" s="202">
        <v>0</v>
      </c>
      <c r="AB6" s="202">
        <v>0</v>
      </c>
      <c r="AC6" s="202">
        <v>20.68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23.62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22.14</v>
      </c>
      <c r="J7" s="202">
        <v>14.44</v>
      </c>
      <c r="K7" s="202">
        <v>241.72</v>
      </c>
      <c r="L7" s="202">
        <v>11.04</v>
      </c>
      <c r="M7" s="202">
        <v>1.98</v>
      </c>
      <c r="N7" s="202">
        <v>1.74</v>
      </c>
      <c r="O7" s="202">
        <v>2.46</v>
      </c>
      <c r="P7" s="202">
        <v>0.92</v>
      </c>
      <c r="Q7" s="202">
        <v>7.52</v>
      </c>
      <c r="R7" s="202">
        <v>18.62</v>
      </c>
      <c r="S7" s="202">
        <v>11.59</v>
      </c>
      <c r="T7" s="202">
        <v>0</v>
      </c>
      <c r="U7" s="202">
        <v>2.08</v>
      </c>
      <c r="V7" s="202">
        <v>9.1</v>
      </c>
      <c r="W7" s="202">
        <v>0.51</v>
      </c>
      <c r="X7" s="202">
        <v>2.17</v>
      </c>
      <c r="Y7" s="202">
        <v>0</v>
      </c>
      <c r="Z7" s="202">
        <v>64.239999999999995</v>
      </c>
      <c r="AA7" s="202">
        <v>0</v>
      </c>
      <c r="AB7" s="202">
        <v>0</v>
      </c>
      <c r="AC7" s="202">
        <v>20.68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43.57</v>
      </c>
      <c r="AJ7" s="202">
        <v>0</v>
      </c>
      <c r="AK7" s="202">
        <v>23.62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22.14</v>
      </c>
      <c r="J8" s="202">
        <v>14.44</v>
      </c>
      <c r="K8" s="202">
        <v>241.72</v>
      </c>
      <c r="L8" s="202">
        <v>11.04</v>
      </c>
      <c r="M8" s="202">
        <v>1.98</v>
      </c>
      <c r="N8" s="202">
        <v>1.74</v>
      </c>
      <c r="O8" s="202">
        <v>2.46</v>
      </c>
      <c r="P8" s="202">
        <v>0.92</v>
      </c>
      <c r="Q8" s="202">
        <v>7.52</v>
      </c>
      <c r="R8" s="202">
        <v>18.62</v>
      </c>
      <c r="S8" s="202">
        <v>11.59</v>
      </c>
      <c r="T8" s="202">
        <v>0</v>
      </c>
      <c r="U8" s="202">
        <v>2.08</v>
      </c>
      <c r="V8" s="202">
        <v>9.1</v>
      </c>
      <c r="W8" s="202">
        <v>0.51</v>
      </c>
      <c r="X8" s="202">
        <v>2.17</v>
      </c>
      <c r="Y8" s="202">
        <v>0</v>
      </c>
      <c r="Z8" s="202">
        <v>64.239999999999995</v>
      </c>
      <c r="AA8" s="202">
        <v>0</v>
      </c>
      <c r="AB8" s="202">
        <v>0</v>
      </c>
      <c r="AC8" s="202">
        <v>21.32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43.57</v>
      </c>
      <c r="AJ8" s="202">
        <v>0</v>
      </c>
      <c r="AK8" s="202">
        <v>23.62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22.14</v>
      </c>
      <c r="J9" s="202">
        <v>14.44</v>
      </c>
      <c r="K9" s="202">
        <v>241.72</v>
      </c>
      <c r="L9" s="202">
        <v>11.04</v>
      </c>
      <c r="M9" s="202">
        <v>1.98</v>
      </c>
      <c r="N9" s="202">
        <v>1.74</v>
      </c>
      <c r="O9" s="202">
        <v>2.46</v>
      </c>
      <c r="P9" s="202">
        <v>0.92</v>
      </c>
      <c r="Q9" s="202">
        <v>7.52</v>
      </c>
      <c r="R9" s="202">
        <v>18.62</v>
      </c>
      <c r="S9" s="202">
        <v>11.59</v>
      </c>
      <c r="T9" s="202">
        <v>0</v>
      </c>
      <c r="U9" s="202">
        <v>2.08</v>
      </c>
      <c r="V9" s="202">
        <v>9.1</v>
      </c>
      <c r="W9" s="202">
        <v>0.51</v>
      </c>
      <c r="X9" s="202">
        <v>2.17</v>
      </c>
      <c r="Y9" s="202">
        <v>0</v>
      </c>
      <c r="Z9" s="202">
        <v>64.239999999999995</v>
      </c>
      <c r="AA9" s="202">
        <v>0</v>
      </c>
      <c r="AB9" s="202">
        <v>0</v>
      </c>
      <c r="AC9" s="202">
        <v>21.32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43.57</v>
      </c>
      <c r="AJ9" s="202">
        <v>0</v>
      </c>
      <c r="AK9" s="202">
        <v>23.62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22.14</v>
      </c>
      <c r="J10" s="202">
        <v>14.44</v>
      </c>
      <c r="K10" s="202">
        <v>241.72</v>
      </c>
      <c r="L10" s="202">
        <v>11.04</v>
      </c>
      <c r="M10" s="202">
        <v>1.98</v>
      </c>
      <c r="N10" s="202">
        <v>1.74</v>
      </c>
      <c r="O10" s="202">
        <v>2.46</v>
      </c>
      <c r="P10" s="202">
        <v>0.92</v>
      </c>
      <c r="Q10" s="202">
        <v>7.52</v>
      </c>
      <c r="R10" s="202">
        <v>18.62</v>
      </c>
      <c r="S10" s="202">
        <v>11.59</v>
      </c>
      <c r="T10" s="202">
        <v>0</v>
      </c>
      <c r="U10" s="202">
        <v>2.08</v>
      </c>
      <c r="V10" s="202">
        <v>9.1</v>
      </c>
      <c r="W10" s="202">
        <v>0.51</v>
      </c>
      <c r="X10" s="202">
        <v>2.17</v>
      </c>
      <c r="Y10" s="202">
        <v>0</v>
      </c>
      <c r="Z10" s="202">
        <v>64.239999999999995</v>
      </c>
      <c r="AA10" s="202">
        <v>0</v>
      </c>
      <c r="AB10" s="202">
        <v>0</v>
      </c>
      <c r="AC10" s="202">
        <v>21.32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43.57</v>
      </c>
      <c r="AJ10" s="202">
        <v>0</v>
      </c>
      <c r="AK10" s="202">
        <v>21.34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22.14</v>
      </c>
      <c r="J11" s="202">
        <v>14.44</v>
      </c>
      <c r="K11" s="202">
        <v>241.72</v>
      </c>
      <c r="L11" s="202">
        <v>11.04</v>
      </c>
      <c r="M11" s="202">
        <v>1.98</v>
      </c>
      <c r="N11" s="202">
        <v>1.74</v>
      </c>
      <c r="O11" s="202">
        <v>2.46</v>
      </c>
      <c r="P11" s="202">
        <v>0.92</v>
      </c>
      <c r="Q11" s="202">
        <v>8.52</v>
      </c>
      <c r="R11" s="202">
        <v>18.62</v>
      </c>
      <c r="S11" s="202">
        <v>11.59</v>
      </c>
      <c r="T11" s="202">
        <v>0</v>
      </c>
      <c r="U11" s="202">
        <v>2.08</v>
      </c>
      <c r="V11" s="202">
        <v>9.1</v>
      </c>
      <c r="W11" s="202">
        <v>0.51</v>
      </c>
      <c r="X11" s="202">
        <v>2.17</v>
      </c>
      <c r="Y11" s="202">
        <v>0</v>
      </c>
      <c r="Z11" s="202">
        <v>64.239999999999995</v>
      </c>
      <c r="AA11" s="202">
        <v>0</v>
      </c>
      <c r="AB11" s="202">
        <v>0</v>
      </c>
      <c r="AC11" s="202">
        <v>21.32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45.75</v>
      </c>
      <c r="AJ11" s="202">
        <v>0</v>
      </c>
      <c r="AK11" s="202">
        <v>21.34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22.14</v>
      </c>
      <c r="J12" s="202">
        <v>14.44</v>
      </c>
      <c r="K12" s="202">
        <v>241.72</v>
      </c>
      <c r="L12" s="202">
        <v>11.04</v>
      </c>
      <c r="M12" s="202">
        <v>1.98</v>
      </c>
      <c r="N12" s="202">
        <v>1.74</v>
      </c>
      <c r="O12" s="202">
        <v>2.46</v>
      </c>
      <c r="P12" s="202">
        <v>0.92</v>
      </c>
      <c r="Q12" s="202">
        <v>9.58</v>
      </c>
      <c r="R12" s="202">
        <v>18.62</v>
      </c>
      <c r="S12" s="202">
        <v>11.59</v>
      </c>
      <c r="T12" s="202">
        <v>0</v>
      </c>
      <c r="U12" s="202">
        <v>2.08</v>
      </c>
      <c r="V12" s="202">
        <v>9.1</v>
      </c>
      <c r="W12" s="202">
        <v>0.51</v>
      </c>
      <c r="X12" s="202">
        <v>2.17</v>
      </c>
      <c r="Y12" s="202">
        <v>0</v>
      </c>
      <c r="Z12" s="202">
        <v>64.239999999999995</v>
      </c>
      <c r="AA12" s="202">
        <v>0</v>
      </c>
      <c r="AB12" s="202">
        <v>0</v>
      </c>
      <c r="AC12" s="202">
        <v>21.32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43.64</v>
      </c>
      <c r="AJ12" s="202">
        <v>0</v>
      </c>
      <c r="AK12" s="202">
        <v>21.34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21.18</v>
      </c>
      <c r="J13" s="202">
        <v>15.4</v>
      </c>
      <c r="K13" s="202">
        <v>241.72</v>
      </c>
      <c r="L13" s="202">
        <v>11.04</v>
      </c>
      <c r="M13" s="202">
        <v>1.98</v>
      </c>
      <c r="N13" s="202">
        <v>1.74</v>
      </c>
      <c r="O13" s="202">
        <v>2.46</v>
      </c>
      <c r="P13" s="202">
        <v>0.92</v>
      </c>
      <c r="Q13" s="202">
        <v>9.58</v>
      </c>
      <c r="R13" s="202">
        <v>18.62</v>
      </c>
      <c r="S13" s="202">
        <v>11.59</v>
      </c>
      <c r="T13" s="202">
        <v>0</v>
      </c>
      <c r="U13" s="202">
        <v>2.08</v>
      </c>
      <c r="V13" s="202">
        <v>9.1</v>
      </c>
      <c r="W13" s="202">
        <v>0.51</v>
      </c>
      <c r="X13" s="202">
        <v>2.17</v>
      </c>
      <c r="Y13" s="202">
        <v>0</v>
      </c>
      <c r="Z13" s="202">
        <v>64.239999999999995</v>
      </c>
      <c r="AA13" s="202">
        <v>0</v>
      </c>
      <c r="AB13" s="202">
        <v>0</v>
      </c>
      <c r="AC13" s="202">
        <v>21.32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43.64</v>
      </c>
      <c r="AJ13" s="202">
        <v>0</v>
      </c>
      <c r="AK13" s="202">
        <v>21.34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21.18</v>
      </c>
      <c r="J14" s="202">
        <v>15.4</v>
      </c>
      <c r="K14" s="202">
        <v>241.72</v>
      </c>
      <c r="L14" s="202">
        <v>11.04</v>
      </c>
      <c r="M14" s="202">
        <v>1.98</v>
      </c>
      <c r="N14" s="202">
        <v>1.74</v>
      </c>
      <c r="O14" s="202">
        <v>2.46</v>
      </c>
      <c r="P14" s="202">
        <v>0.92</v>
      </c>
      <c r="Q14" s="202">
        <v>9.58</v>
      </c>
      <c r="R14" s="202">
        <v>18.62</v>
      </c>
      <c r="S14" s="202">
        <v>11.59</v>
      </c>
      <c r="T14" s="202">
        <v>0</v>
      </c>
      <c r="U14" s="202">
        <v>2.08</v>
      </c>
      <c r="V14" s="202">
        <v>9.1</v>
      </c>
      <c r="W14" s="202">
        <v>0.51</v>
      </c>
      <c r="X14" s="202">
        <v>2.17</v>
      </c>
      <c r="Y14" s="202">
        <v>0</v>
      </c>
      <c r="Z14" s="202">
        <v>64.239999999999995</v>
      </c>
      <c r="AA14" s="202">
        <v>0</v>
      </c>
      <c r="AB14" s="202">
        <v>0</v>
      </c>
      <c r="AC14" s="202">
        <v>21.32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43.64</v>
      </c>
      <c r="AJ14" s="202">
        <v>0</v>
      </c>
      <c r="AK14" s="202">
        <v>21.34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21.18</v>
      </c>
      <c r="J15" s="202">
        <v>15.4</v>
      </c>
      <c r="K15" s="202">
        <v>241.72</v>
      </c>
      <c r="L15" s="202">
        <v>11.04</v>
      </c>
      <c r="M15" s="202">
        <v>1.98</v>
      </c>
      <c r="N15" s="202">
        <v>1.74</v>
      </c>
      <c r="O15" s="202">
        <v>2.46</v>
      </c>
      <c r="P15" s="202">
        <v>0.92</v>
      </c>
      <c r="Q15" s="202">
        <v>9.33</v>
      </c>
      <c r="R15" s="202">
        <v>18.62</v>
      </c>
      <c r="S15" s="202">
        <v>11.59</v>
      </c>
      <c r="T15" s="202">
        <v>0</v>
      </c>
      <c r="U15" s="202">
        <v>2.08</v>
      </c>
      <c r="V15" s="202">
        <v>9.1</v>
      </c>
      <c r="W15" s="202">
        <v>0.51</v>
      </c>
      <c r="X15" s="202">
        <v>2.17</v>
      </c>
      <c r="Y15" s="202">
        <v>0</v>
      </c>
      <c r="Z15" s="202">
        <v>64.239999999999995</v>
      </c>
      <c r="AA15" s="202">
        <v>0</v>
      </c>
      <c r="AB15" s="202">
        <v>0</v>
      </c>
      <c r="AC15" s="202">
        <v>21.33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43.3</v>
      </c>
      <c r="AJ15" s="202">
        <v>0</v>
      </c>
      <c r="AK15" s="202">
        <v>21.34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21.18</v>
      </c>
      <c r="J16" s="202">
        <v>15.4</v>
      </c>
      <c r="K16" s="202">
        <v>241.72</v>
      </c>
      <c r="L16" s="202">
        <v>11.04</v>
      </c>
      <c r="M16" s="202">
        <v>1.98</v>
      </c>
      <c r="N16" s="202">
        <v>1.74</v>
      </c>
      <c r="O16" s="202">
        <v>2.46</v>
      </c>
      <c r="P16" s="202">
        <v>0.92</v>
      </c>
      <c r="Q16" s="202">
        <v>9.33</v>
      </c>
      <c r="R16" s="202">
        <v>18.62</v>
      </c>
      <c r="S16" s="202">
        <v>11.59</v>
      </c>
      <c r="T16" s="202">
        <v>0</v>
      </c>
      <c r="U16" s="202">
        <v>2.08</v>
      </c>
      <c r="V16" s="202">
        <v>9.1</v>
      </c>
      <c r="W16" s="202">
        <v>0.51</v>
      </c>
      <c r="X16" s="202">
        <v>2.17</v>
      </c>
      <c r="Y16" s="202">
        <v>0</v>
      </c>
      <c r="Z16" s="202">
        <v>64.239999999999995</v>
      </c>
      <c r="AA16" s="202">
        <v>0</v>
      </c>
      <c r="AB16" s="202">
        <v>0</v>
      </c>
      <c r="AC16" s="202">
        <v>21.33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43.3</v>
      </c>
      <c r="AJ16" s="202">
        <v>0</v>
      </c>
      <c r="AK16" s="202">
        <v>21.34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21.18</v>
      </c>
      <c r="J17" s="202">
        <v>15.4</v>
      </c>
      <c r="K17" s="202">
        <v>241.72</v>
      </c>
      <c r="L17" s="202">
        <v>11.04</v>
      </c>
      <c r="M17" s="202">
        <v>1.98</v>
      </c>
      <c r="N17" s="202">
        <v>1.74</v>
      </c>
      <c r="O17" s="202">
        <v>2.46</v>
      </c>
      <c r="P17" s="202">
        <v>0.92</v>
      </c>
      <c r="Q17" s="202">
        <v>9.33</v>
      </c>
      <c r="R17" s="202">
        <v>18.62</v>
      </c>
      <c r="S17" s="202">
        <v>11.59</v>
      </c>
      <c r="T17" s="202">
        <v>0</v>
      </c>
      <c r="U17" s="202">
        <v>2.08</v>
      </c>
      <c r="V17" s="202">
        <v>9.1</v>
      </c>
      <c r="W17" s="202">
        <v>0.51</v>
      </c>
      <c r="X17" s="202">
        <v>2.17</v>
      </c>
      <c r="Y17" s="202">
        <v>0</v>
      </c>
      <c r="Z17" s="202">
        <v>64.239999999999995</v>
      </c>
      <c r="AA17" s="202">
        <v>0</v>
      </c>
      <c r="AB17" s="202">
        <v>0</v>
      </c>
      <c r="AC17" s="202">
        <v>21.33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43.3</v>
      </c>
      <c r="AJ17" s="202">
        <v>0</v>
      </c>
      <c r="AK17" s="202">
        <v>21.34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21.18</v>
      </c>
      <c r="J18" s="202">
        <v>15.4</v>
      </c>
      <c r="K18" s="202">
        <v>241.72</v>
      </c>
      <c r="L18" s="202">
        <v>11.04</v>
      </c>
      <c r="M18" s="202">
        <v>1.98</v>
      </c>
      <c r="N18" s="202">
        <v>1.74</v>
      </c>
      <c r="O18" s="202">
        <v>2.46</v>
      </c>
      <c r="P18" s="202">
        <v>0.92</v>
      </c>
      <c r="Q18" s="202">
        <v>9.33</v>
      </c>
      <c r="R18" s="202">
        <v>18.62</v>
      </c>
      <c r="S18" s="202">
        <v>11.59</v>
      </c>
      <c r="T18" s="202">
        <v>0</v>
      </c>
      <c r="U18" s="202">
        <v>2.08</v>
      </c>
      <c r="V18" s="202">
        <v>9.1</v>
      </c>
      <c r="W18" s="202">
        <v>0.51</v>
      </c>
      <c r="X18" s="202">
        <v>2.17</v>
      </c>
      <c r="Y18" s="202">
        <v>0</v>
      </c>
      <c r="Z18" s="202">
        <v>64.239999999999995</v>
      </c>
      <c r="AA18" s="202">
        <v>0</v>
      </c>
      <c r="AB18" s="202">
        <v>0</v>
      </c>
      <c r="AC18" s="202">
        <v>21.33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43.3</v>
      </c>
      <c r="AJ18" s="202">
        <v>0</v>
      </c>
      <c r="AK18" s="202">
        <v>21.34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21.18</v>
      </c>
      <c r="J19" s="202">
        <v>15.4</v>
      </c>
      <c r="K19" s="202">
        <v>241.72</v>
      </c>
      <c r="L19" s="202">
        <v>11.04</v>
      </c>
      <c r="M19" s="202">
        <v>1.98</v>
      </c>
      <c r="N19" s="202">
        <v>1.74</v>
      </c>
      <c r="O19" s="202">
        <v>2.46</v>
      </c>
      <c r="P19" s="202">
        <v>0.92</v>
      </c>
      <c r="Q19" s="202">
        <v>9.1199999999999992</v>
      </c>
      <c r="R19" s="202">
        <v>18.62</v>
      </c>
      <c r="S19" s="202">
        <v>11.59</v>
      </c>
      <c r="T19" s="202">
        <v>0</v>
      </c>
      <c r="U19" s="202">
        <v>2.08</v>
      </c>
      <c r="V19" s="202">
        <v>9.1</v>
      </c>
      <c r="W19" s="202">
        <v>1.1200000000000001</v>
      </c>
      <c r="X19" s="202">
        <v>2.17</v>
      </c>
      <c r="Y19" s="202">
        <v>0</v>
      </c>
      <c r="Z19" s="202">
        <v>64.239999999999995</v>
      </c>
      <c r="AA19" s="202">
        <v>0</v>
      </c>
      <c r="AB19" s="202">
        <v>0</v>
      </c>
      <c r="AC19" s="202">
        <v>26.77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45.08</v>
      </c>
      <c r="AJ19" s="202">
        <v>0</v>
      </c>
      <c r="AK19" s="202">
        <v>21.34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21.18</v>
      </c>
      <c r="J20" s="202">
        <v>15.4</v>
      </c>
      <c r="K20" s="202">
        <v>241.72</v>
      </c>
      <c r="L20" s="202">
        <v>11.04</v>
      </c>
      <c r="M20" s="202">
        <v>1.98</v>
      </c>
      <c r="N20" s="202">
        <v>1.74</v>
      </c>
      <c r="O20" s="202">
        <v>2.46</v>
      </c>
      <c r="P20" s="202">
        <v>0.92</v>
      </c>
      <c r="Q20" s="202">
        <v>9.1199999999999992</v>
      </c>
      <c r="R20" s="202">
        <v>18.62</v>
      </c>
      <c r="S20" s="202">
        <v>11.59</v>
      </c>
      <c r="T20" s="202">
        <v>0</v>
      </c>
      <c r="U20" s="202">
        <v>2.08</v>
      </c>
      <c r="V20" s="202">
        <v>9.1</v>
      </c>
      <c r="W20" s="202">
        <v>1.1200000000000001</v>
      </c>
      <c r="X20" s="202">
        <v>2.17</v>
      </c>
      <c r="Y20" s="202">
        <v>0</v>
      </c>
      <c r="Z20" s="202">
        <v>64.239999999999995</v>
      </c>
      <c r="AA20" s="202">
        <v>0</v>
      </c>
      <c r="AB20" s="202">
        <v>0</v>
      </c>
      <c r="AC20" s="202">
        <v>26.77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45.08</v>
      </c>
      <c r="AJ20" s="202">
        <v>0</v>
      </c>
      <c r="AK20" s="202">
        <v>21.34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21.18</v>
      </c>
      <c r="J21" s="202">
        <v>15.4</v>
      </c>
      <c r="K21" s="202">
        <v>241.72</v>
      </c>
      <c r="L21" s="202">
        <v>11.04</v>
      </c>
      <c r="M21" s="202">
        <v>1.98</v>
      </c>
      <c r="N21" s="202">
        <v>1.74</v>
      </c>
      <c r="O21" s="202">
        <v>2.46</v>
      </c>
      <c r="P21" s="202">
        <v>0.92</v>
      </c>
      <c r="Q21" s="202">
        <v>9.58</v>
      </c>
      <c r="R21" s="202">
        <v>18.62</v>
      </c>
      <c r="S21" s="202">
        <v>11.59</v>
      </c>
      <c r="T21" s="202">
        <v>0</v>
      </c>
      <c r="U21" s="202">
        <v>2.08</v>
      </c>
      <c r="V21" s="202">
        <v>9.1</v>
      </c>
      <c r="W21" s="202">
        <v>1.39</v>
      </c>
      <c r="X21" s="202">
        <v>2.17</v>
      </c>
      <c r="Y21" s="202">
        <v>0</v>
      </c>
      <c r="Z21" s="202">
        <v>64.239999999999995</v>
      </c>
      <c r="AA21" s="202">
        <v>0</v>
      </c>
      <c r="AB21" s="202">
        <v>0</v>
      </c>
      <c r="AC21" s="202">
        <v>26.77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45.08</v>
      </c>
      <c r="AJ21" s="202">
        <v>0</v>
      </c>
      <c r="AK21" s="202">
        <v>21.34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21.18</v>
      </c>
      <c r="J22" s="202">
        <v>15.4</v>
      </c>
      <c r="K22" s="202">
        <v>241.72</v>
      </c>
      <c r="L22" s="202">
        <v>11.04</v>
      </c>
      <c r="M22" s="202">
        <v>1.98</v>
      </c>
      <c r="N22" s="202">
        <v>1.74</v>
      </c>
      <c r="O22" s="202">
        <v>2.46</v>
      </c>
      <c r="P22" s="202">
        <v>0.92</v>
      </c>
      <c r="Q22" s="202">
        <v>9.58</v>
      </c>
      <c r="R22" s="202">
        <v>18.62</v>
      </c>
      <c r="S22" s="202">
        <v>11.59</v>
      </c>
      <c r="T22" s="202">
        <v>0</v>
      </c>
      <c r="U22" s="202">
        <v>2.08</v>
      </c>
      <c r="V22" s="202">
        <v>9.1</v>
      </c>
      <c r="W22" s="202">
        <v>1.39</v>
      </c>
      <c r="X22" s="202">
        <v>2.17</v>
      </c>
      <c r="Y22" s="202">
        <v>0</v>
      </c>
      <c r="Z22" s="202">
        <v>64.239999999999995</v>
      </c>
      <c r="AA22" s="202">
        <v>0</v>
      </c>
      <c r="AB22" s="202">
        <v>0</v>
      </c>
      <c r="AC22" s="202">
        <v>26.77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45.97</v>
      </c>
      <c r="AJ22" s="202">
        <v>0</v>
      </c>
      <c r="AK22" s="202">
        <v>21.34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21.18</v>
      </c>
      <c r="J23" s="202">
        <v>15.4</v>
      </c>
      <c r="K23" s="202">
        <v>241.72</v>
      </c>
      <c r="L23" s="202">
        <v>11.04</v>
      </c>
      <c r="M23" s="202">
        <v>1.98</v>
      </c>
      <c r="N23" s="202">
        <v>1.74</v>
      </c>
      <c r="O23" s="202">
        <v>2.46</v>
      </c>
      <c r="P23" s="202">
        <v>0.92</v>
      </c>
      <c r="Q23" s="202">
        <v>9.58</v>
      </c>
      <c r="R23" s="202">
        <v>18.62</v>
      </c>
      <c r="S23" s="202">
        <v>11.59</v>
      </c>
      <c r="T23" s="202">
        <v>0</v>
      </c>
      <c r="U23" s="202">
        <v>2.08</v>
      </c>
      <c r="V23" s="202">
        <v>9.1</v>
      </c>
      <c r="W23" s="202">
        <v>1.67</v>
      </c>
      <c r="X23" s="202">
        <v>2.17</v>
      </c>
      <c r="Y23" s="202">
        <v>0</v>
      </c>
      <c r="Z23" s="202">
        <v>64.239999999999995</v>
      </c>
      <c r="AA23" s="202">
        <v>0</v>
      </c>
      <c r="AB23" s="202">
        <v>0</v>
      </c>
      <c r="AC23" s="202">
        <v>26.31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43.75</v>
      </c>
      <c r="AJ23" s="202">
        <v>0</v>
      </c>
      <c r="AK23" s="202">
        <v>21.34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21.18</v>
      </c>
      <c r="J24" s="202">
        <v>15.4</v>
      </c>
      <c r="K24" s="202">
        <v>241.72</v>
      </c>
      <c r="L24" s="202">
        <v>11.04</v>
      </c>
      <c r="M24" s="202">
        <v>1.98</v>
      </c>
      <c r="N24" s="202">
        <v>1.74</v>
      </c>
      <c r="O24" s="202">
        <v>2.46</v>
      </c>
      <c r="P24" s="202">
        <v>0.92</v>
      </c>
      <c r="Q24" s="202">
        <v>9.11</v>
      </c>
      <c r="R24" s="202">
        <v>18.62</v>
      </c>
      <c r="S24" s="202">
        <v>11.59</v>
      </c>
      <c r="T24" s="202">
        <v>0</v>
      </c>
      <c r="U24" s="202">
        <v>2.08</v>
      </c>
      <c r="V24" s="202">
        <v>9.1</v>
      </c>
      <c r="W24" s="202">
        <v>1.67</v>
      </c>
      <c r="X24" s="202">
        <v>2.17</v>
      </c>
      <c r="Y24" s="202">
        <v>0</v>
      </c>
      <c r="Z24" s="202">
        <v>64.239999999999995</v>
      </c>
      <c r="AA24" s="202">
        <v>0</v>
      </c>
      <c r="AB24" s="202">
        <v>0</v>
      </c>
      <c r="AC24" s="202">
        <v>26.31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43.75</v>
      </c>
      <c r="AJ24" s="202">
        <v>0</v>
      </c>
      <c r="AK24" s="202">
        <v>21.34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21.18</v>
      </c>
      <c r="J25" s="202">
        <v>15.4</v>
      </c>
      <c r="K25" s="202">
        <v>241.72</v>
      </c>
      <c r="L25" s="202">
        <v>11.04</v>
      </c>
      <c r="M25" s="202">
        <v>1.98</v>
      </c>
      <c r="N25" s="202">
        <v>1.74</v>
      </c>
      <c r="O25" s="202">
        <v>2.46</v>
      </c>
      <c r="P25" s="202">
        <v>0.92</v>
      </c>
      <c r="Q25" s="202">
        <v>9.11</v>
      </c>
      <c r="R25" s="202">
        <v>18.62</v>
      </c>
      <c r="S25" s="202">
        <v>11.59</v>
      </c>
      <c r="T25" s="202">
        <v>0</v>
      </c>
      <c r="U25" s="202">
        <v>2.08</v>
      </c>
      <c r="V25" s="202">
        <v>9.1</v>
      </c>
      <c r="W25" s="202">
        <v>1.82</v>
      </c>
      <c r="X25" s="202">
        <v>2.17</v>
      </c>
      <c r="Y25" s="202">
        <v>0</v>
      </c>
      <c r="Z25" s="202">
        <v>64.239999999999995</v>
      </c>
      <c r="AA25" s="202">
        <v>0</v>
      </c>
      <c r="AB25" s="202">
        <v>0</v>
      </c>
      <c r="AC25" s="202">
        <v>26.31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43.75</v>
      </c>
      <c r="AJ25" s="202">
        <v>0</v>
      </c>
      <c r="AK25" s="202">
        <v>21.34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21.18</v>
      </c>
      <c r="J26" s="202">
        <v>15.4</v>
      </c>
      <c r="K26" s="202">
        <v>241.72</v>
      </c>
      <c r="L26" s="202">
        <v>11.04</v>
      </c>
      <c r="M26" s="202">
        <v>1.98</v>
      </c>
      <c r="N26" s="202">
        <v>1.74</v>
      </c>
      <c r="O26" s="202">
        <v>2.46</v>
      </c>
      <c r="P26" s="202">
        <v>0.92</v>
      </c>
      <c r="Q26" s="202">
        <v>9.33</v>
      </c>
      <c r="R26" s="202">
        <v>18.62</v>
      </c>
      <c r="S26" s="202">
        <v>11.59</v>
      </c>
      <c r="T26" s="202">
        <v>0</v>
      </c>
      <c r="U26" s="202">
        <v>2.08</v>
      </c>
      <c r="V26" s="202">
        <v>9.1</v>
      </c>
      <c r="W26" s="202">
        <v>1.82</v>
      </c>
      <c r="X26" s="202">
        <v>2.17</v>
      </c>
      <c r="Y26" s="202">
        <v>0</v>
      </c>
      <c r="Z26" s="202">
        <v>64.239999999999995</v>
      </c>
      <c r="AA26" s="202">
        <v>0</v>
      </c>
      <c r="AB26" s="202">
        <v>0</v>
      </c>
      <c r="AC26" s="202">
        <v>26.31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43.75</v>
      </c>
      <c r="AJ26" s="202">
        <v>0</v>
      </c>
      <c r="AK26" s="202">
        <v>21.34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21.18</v>
      </c>
      <c r="J27" s="202">
        <v>15.4</v>
      </c>
      <c r="K27" s="202">
        <v>241.72</v>
      </c>
      <c r="L27" s="202">
        <v>11.04</v>
      </c>
      <c r="M27" s="202">
        <v>1.98</v>
      </c>
      <c r="N27" s="202">
        <v>1.74</v>
      </c>
      <c r="O27" s="202">
        <v>2.46</v>
      </c>
      <c r="P27" s="202">
        <v>0.92</v>
      </c>
      <c r="Q27" s="202">
        <v>9.02</v>
      </c>
      <c r="R27" s="202">
        <v>18.62</v>
      </c>
      <c r="S27" s="202">
        <v>11.59</v>
      </c>
      <c r="T27" s="202">
        <v>0</v>
      </c>
      <c r="U27" s="202">
        <v>2.08</v>
      </c>
      <c r="V27" s="202">
        <v>9.1</v>
      </c>
      <c r="W27" s="202">
        <v>1.82</v>
      </c>
      <c r="X27" s="202">
        <v>2.17</v>
      </c>
      <c r="Y27" s="202">
        <v>0</v>
      </c>
      <c r="Z27" s="202">
        <v>64.239999999999995</v>
      </c>
      <c r="AA27" s="202">
        <v>0</v>
      </c>
      <c r="AB27" s="202">
        <v>0</v>
      </c>
      <c r="AC27" s="202">
        <v>26.31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45.97</v>
      </c>
      <c r="AJ27" s="202">
        <v>0</v>
      </c>
      <c r="AK27" s="202">
        <v>21.34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21.18</v>
      </c>
      <c r="J28" s="202">
        <v>15.4</v>
      </c>
      <c r="K28" s="202">
        <v>241.72</v>
      </c>
      <c r="L28" s="202">
        <v>11.04</v>
      </c>
      <c r="M28" s="202">
        <v>1.98</v>
      </c>
      <c r="N28" s="202">
        <v>1.74</v>
      </c>
      <c r="O28" s="202">
        <v>2.46</v>
      </c>
      <c r="P28" s="202">
        <v>0.92</v>
      </c>
      <c r="Q28" s="202">
        <v>9.02</v>
      </c>
      <c r="R28" s="202">
        <v>18.62</v>
      </c>
      <c r="S28" s="202">
        <v>11.59</v>
      </c>
      <c r="T28" s="202">
        <v>0</v>
      </c>
      <c r="U28" s="202">
        <v>2.08</v>
      </c>
      <c r="V28" s="202">
        <v>9.1</v>
      </c>
      <c r="W28" s="202">
        <v>1.82</v>
      </c>
      <c r="X28" s="202">
        <v>2.17</v>
      </c>
      <c r="Y28" s="202">
        <v>0</v>
      </c>
      <c r="Z28" s="202">
        <v>64.239999999999995</v>
      </c>
      <c r="AA28" s="202">
        <v>0</v>
      </c>
      <c r="AB28" s="202">
        <v>0</v>
      </c>
      <c r="AC28" s="202">
        <v>26.31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45.97</v>
      </c>
      <c r="AJ28" s="202">
        <v>0</v>
      </c>
      <c r="AK28" s="202">
        <v>21.34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21.18</v>
      </c>
      <c r="J29" s="202">
        <v>15.4</v>
      </c>
      <c r="K29" s="202">
        <v>241.72</v>
      </c>
      <c r="L29" s="202">
        <v>11.04</v>
      </c>
      <c r="M29" s="202">
        <v>1.98</v>
      </c>
      <c r="N29" s="202">
        <v>1.74</v>
      </c>
      <c r="O29" s="202">
        <v>2.46</v>
      </c>
      <c r="P29" s="202">
        <v>0.92</v>
      </c>
      <c r="Q29" s="202">
        <v>9.02</v>
      </c>
      <c r="R29" s="202">
        <v>18.62</v>
      </c>
      <c r="S29" s="202">
        <v>11.59</v>
      </c>
      <c r="T29" s="202">
        <v>0</v>
      </c>
      <c r="U29" s="202">
        <v>2.08</v>
      </c>
      <c r="V29" s="202">
        <v>9.1</v>
      </c>
      <c r="W29" s="202">
        <v>1.82</v>
      </c>
      <c r="X29" s="202">
        <v>2.17</v>
      </c>
      <c r="Y29" s="202">
        <v>0</v>
      </c>
      <c r="Z29" s="202">
        <v>64.239999999999995</v>
      </c>
      <c r="AA29" s="202">
        <v>0</v>
      </c>
      <c r="AB29" s="202">
        <v>0</v>
      </c>
      <c r="AC29" s="202">
        <v>26.31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45.97</v>
      </c>
      <c r="AJ29" s="202">
        <v>0</v>
      </c>
      <c r="AK29" s="202">
        <v>21.34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21.18</v>
      </c>
      <c r="J30" s="202">
        <v>15.4</v>
      </c>
      <c r="K30" s="202">
        <v>241.72</v>
      </c>
      <c r="L30" s="202">
        <v>11.04</v>
      </c>
      <c r="M30" s="202">
        <v>1.98</v>
      </c>
      <c r="N30" s="202">
        <v>1.74</v>
      </c>
      <c r="O30" s="202">
        <v>2.46</v>
      </c>
      <c r="P30" s="202">
        <v>0.92</v>
      </c>
      <c r="Q30" s="202">
        <v>9.02</v>
      </c>
      <c r="R30" s="202">
        <v>18.62</v>
      </c>
      <c r="S30" s="202">
        <v>11.59</v>
      </c>
      <c r="T30" s="202">
        <v>0</v>
      </c>
      <c r="U30" s="202">
        <v>2.08</v>
      </c>
      <c r="V30" s="202">
        <v>9.1</v>
      </c>
      <c r="W30" s="202">
        <v>1.82</v>
      </c>
      <c r="X30" s="202">
        <v>2.17</v>
      </c>
      <c r="Y30" s="202">
        <v>0</v>
      </c>
      <c r="Z30" s="202">
        <v>64.239999999999995</v>
      </c>
      <c r="AA30" s="202">
        <v>0</v>
      </c>
      <c r="AB30" s="202">
        <v>0</v>
      </c>
      <c r="AC30" s="202">
        <v>26.31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43.75</v>
      </c>
      <c r="AJ30" s="202">
        <v>0</v>
      </c>
      <c r="AK30" s="202">
        <v>21.34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18.45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21.18</v>
      </c>
      <c r="J31" s="202">
        <v>15.4</v>
      </c>
      <c r="K31" s="202">
        <v>241.72</v>
      </c>
      <c r="L31" s="202">
        <v>11.04</v>
      </c>
      <c r="M31" s="202">
        <v>1.98</v>
      </c>
      <c r="N31" s="202">
        <v>1.74</v>
      </c>
      <c r="O31" s="202">
        <v>2.46</v>
      </c>
      <c r="P31" s="202">
        <v>0.92</v>
      </c>
      <c r="Q31" s="202">
        <v>9.23</v>
      </c>
      <c r="R31" s="202">
        <v>18.62</v>
      </c>
      <c r="S31" s="202">
        <v>11.59</v>
      </c>
      <c r="T31" s="202">
        <v>0</v>
      </c>
      <c r="U31" s="202">
        <v>2.08</v>
      </c>
      <c r="V31" s="202">
        <v>9.1</v>
      </c>
      <c r="W31" s="202">
        <v>1.82</v>
      </c>
      <c r="X31" s="202">
        <v>2.17</v>
      </c>
      <c r="Y31" s="202">
        <v>0</v>
      </c>
      <c r="Z31" s="202">
        <v>64.239999999999995</v>
      </c>
      <c r="AA31" s="202">
        <v>0</v>
      </c>
      <c r="AB31" s="202">
        <v>0</v>
      </c>
      <c r="AC31" s="202">
        <v>20.04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43.75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18.45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21.18</v>
      </c>
      <c r="J32" s="202">
        <v>15.4</v>
      </c>
      <c r="K32" s="202">
        <v>241.72</v>
      </c>
      <c r="L32" s="202">
        <v>11.04</v>
      </c>
      <c r="M32" s="202">
        <v>1.98</v>
      </c>
      <c r="N32" s="202">
        <v>1.74</v>
      </c>
      <c r="O32" s="202">
        <v>2.46</v>
      </c>
      <c r="P32" s="202">
        <v>0.92</v>
      </c>
      <c r="Q32" s="202">
        <v>7.93</v>
      </c>
      <c r="R32" s="202">
        <v>17.68</v>
      </c>
      <c r="S32" s="202">
        <v>8.1</v>
      </c>
      <c r="T32" s="202">
        <v>0</v>
      </c>
      <c r="U32" s="202">
        <v>2.08</v>
      </c>
      <c r="V32" s="202">
        <v>9.1</v>
      </c>
      <c r="W32" s="202">
        <v>2.2799999999999998</v>
      </c>
      <c r="X32" s="202">
        <v>2.17</v>
      </c>
      <c r="Y32" s="202">
        <v>0</v>
      </c>
      <c r="Z32" s="202">
        <v>64.239999999999995</v>
      </c>
      <c r="AA32" s="202">
        <v>0</v>
      </c>
      <c r="AB32" s="202">
        <v>0</v>
      </c>
      <c r="AC32" s="202">
        <v>20.04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43.75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18.45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21.18</v>
      </c>
      <c r="J33" s="202">
        <v>15.4</v>
      </c>
      <c r="K33" s="202">
        <v>241.72</v>
      </c>
      <c r="L33" s="202">
        <v>11.04</v>
      </c>
      <c r="M33" s="202">
        <v>1.98</v>
      </c>
      <c r="N33" s="202">
        <v>1.74</v>
      </c>
      <c r="O33" s="202">
        <v>2.46</v>
      </c>
      <c r="P33" s="202">
        <v>0.92</v>
      </c>
      <c r="Q33" s="202">
        <v>7.93</v>
      </c>
      <c r="R33" s="202">
        <v>17.68</v>
      </c>
      <c r="S33" s="202">
        <v>8.1</v>
      </c>
      <c r="T33" s="202">
        <v>0</v>
      </c>
      <c r="U33" s="202">
        <v>2.08</v>
      </c>
      <c r="V33" s="202">
        <v>9.1</v>
      </c>
      <c r="W33" s="202">
        <v>2.2799999999999998</v>
      </c>
      <c r="X33" s="202">
        <v>2.17</v>
      </c>
      <c r="Y33" s="202">
        <v>0</v>
      </c>
      <c r="Z33" s="202">
        <v>64.239999999999995</v>
      </c>
      <c r="AA33" s="202">
        <v>0</v>
      </c>
      <c r="AB33" s="202">
        <v>0</v>
      </c>
      <c r="AC33" s="202">
        <v>20.04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43.75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18.45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21.18</v>
      </c>
      <c r="J34" s="202">
        <v>15.4</v>
      </c>
      <c r="K34" s="202">
        <v>241.72</v>
      </c>
      <c r="L34" s="202">
        <v>11.04</v>
      </c>
      <c r="M34" s="202">
        <v>1.98</v>
      </c>
      <c r="N34" s="202">
        <v>1.74</v>
      </c>
      <c r="O34" s="202">
        <v>2.46</v>
      </c>
      <c r="P34" s="202">
        <v>0.92</v>
      </c>
      <c r="Q34" s="202">
        <v>7.18</v>
      </c>
      <c r="R34" s="202">
        <v>17.68</v>
      </c>
      <c r="S34" s="202">
        <v>8.1</v>
      </c>
      <c r="T34" s="202">
        <v>0</v>
      </c>
      <c r="U34" s="202">
        <v>2.08</v>
      </c>
      <c r="V34" s="202">
        <v>9.1</v>
      </c>
      <c r="W34" s="202">
        <v>3.09</v>
      </c>
      <c r="X34" s="202">
        <v>2.17</v>
      </c>
      <c r="Y34" s="202">
        <v>0</v>
      </c>
      <c r="Z34" s="202">
        <v>64.239999999999995</v>
      </c>
      <c r="AA34" s="202">
        <v>0</v>
      </c>
      <c r="AB34" s="202">
        <v>0</v>
      </c>
      <c r="AC34" s="202">
        <v>20.04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43.75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18.45</v>
      </c>
      <c r="D35" s="202">
        <v>0</v>
      </c>
      <c r="E35" s="202">
        <v>0</v>
      </c>
      <c r="F35" s="202">
        <v>30.05</v>
      </c>
      <c r="G35" s="202">
        <v>0</v>
      </c>
      <c r="H35" s="202">
        <v>0</v>
      </c>
      <c r="I35" s="202">
        <v>21.18</v>
      </c>
      <c r="J35" s="202">
        <v>15.4</v>
      </c>
      <c r="K35" s="202">
        <v>241.72</v>
      </c>
      <c r="L35" s="202">
        <v>11.04</v>
      </c>
      <c r="M35" s="202">
        <v>1.98</v>
      </c>
      <c r="N35" s="202">
        <v>1.74</v>
      </c>
      <c r="O35" s="202">
        <v>2.46</v>
      </c>
      <c r="P35" s="202">
        <v>0.92</v>
      </c>
      <c r="Q35" s="202">
        <v>6.12</v>
      </c>
      <c r="R35" s="202">
        <v>17.05</v>
      </c>
      <c r="S35" s="202">
        <v>6.29</v>
      </c>
      <c r="T35" s="202">
        <v>0</v>
      </c>
      <c r="U35" s="202">
        <v>2.08</v>
      </c>
      <c r="V35" s="202">
        <v>8.9700000000000006</v>
      </c>
      <c r="W35" s="202">
        <v>3.09</v>
      </c>
      <c r="X35" s="202">
        <v>2.17</v>
      </c>
      <c r="Y35" s="202">
        <v>0</v>
      </c>
      <c r="Z35" s="202">
        <v>64.239999999999995</v>
      </c>
      <c r="AA35" s="202">
        <v>0</v>
      </c>
      <c r="AB35" s="202">
        <v>0</v>
      </c>
      <c r="AC35" s="202">
        <v>20.04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41.89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18.45</v>
      </c>
      <c r="D36" s="202">
        <v>0</v>
      </c>
      <c r="E36" s="202">
        <v>0</v>
      </c>
      <c r="F36" s="202">
        <v>30.05</v>
      </c>
      <c r="G36" s="202">
        <v>0</v>
      </c>
      <c r="H36" s="202">
        <v>0</v>
      </c>
      <c r="I36" s="202">
        <v>21.18</v>
      </c>
      <c r="J36" s="202">
        <v>15.4</v>
      </c>
      <c r="K36" s="202">
        <v>241.72</v>
      </c>
      <c r="L36" s="202">
        <v>11.04</v>
      </c>
      <c r="M36" s="202">
        <v>1.98</v>
      </c>
      <c r="N36" s="202">
        <v>1.74</v>
      </c>
      <c r="O36" s="202">
        <v>2.46</v>
      </c>
      <c r="P36" s="202">
        <v>0.92</v>
      </c>
      <c r="Q36" s="202">
        <v>6.12</v>
      </c>
      <c r="R36" s="202">
        <v>17.05</v>
      </c>
      <c r="S36" s="202">
        <v>6.29</v>
      </c>
      <c r="T36" s="202">
        <v>0</v>
      </c>
      <c r="U36" s="202">
        <v>2.08</v>
      </c>
      <c r="V36" s="202">
        <v>9.1</v>
      </c>
      <c r="W36" s="202">
        <v>3.09</v>
      </c>
      <c r="X36" s="202">
        <v>2.17</v>
      </c>
      <c r="Y36" s="202">
        <v>0</v>
      </c>
      <c r="Z36" s="202">
        <v>64.239999999999995</v>
      </c>
      <c r="AA36" s="202">
        <v>0</v>
      </c>
      <c r="AB36" s="202">
        <v>0</v>
      </c>
      <c r="AC36" s="202">
        <v>20.04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41.89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18.45</v>
      </c>
      <c r="D37" s="202">
        <v>0</v>
      </c>
      <c r="E37" s="202">
        <v>0</v>
      </c>
      <c r="F37" s="202">
        <v>30.05</v>
      </c>
      <c r="G37" s="202">
        <v>0</v>
      </c>
      <c r="H37" s="202">
        <v>0</v>
      </c>
      <c r="I37" s="202">
        <v>21.18</v>
      </c>
      <c r="J37" s="202">
        <v>15.4</v>
      </c>
      <c r="K37" s="202">
        <v>241.72</v>
      </c>
      <c r="L37" s="202">
        <v>11.04</v>
      </c>
      <c r="M37" s="202">
        <v>1.98</v>
      </c>
      <c r="N37" s="202">
        <v>1.74</v>
      </c>
      <c r="O37" s="202">
        <v>2.46</v>
      </c>
      <c r="P37" s="202">
        <v>0.92</v>
      </c>
      <c r="Q37" s="202">
        <v>6.12</v>
      </c>
      <c r="R37" s="202">
        <v>17.05</v>
      </c>
      <c r="S37" s="202">
        <v>6.29</v>
      </c>
      <c r="T37" s="202">
        <v>0</v>
      </c>
      <c r="U37" s="202">
        <v>2.08</v>
      </c>
      <c r="V37" s="202">
        <v>9.1</v>
      </c>
      <c r="W37" s="202">
        <v>3.09</v>
      </c>
      <c r="X37" s="202">
        <v>2.17</v>
      </c>
      <c r="Y37" s="202">
        <v>0</v>
      </c>
      <c r="Z37" s="202">
        <v>64.239999999999995</v>
      </c>
      <c r="AA37" s="202">
        <v>0</v>
      </c>
      <c r="AB37" s="202">
        <v>0</v>
      </c>
      <c r="AC37" s="202">
        <v>20.04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41.87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18.45</v>
      </c>
      <c r="D38" s="202">
        <v>0</v>
      </c>
      <c r="E38" s="202">
        <v>0</v>
      </c>
      <c r="F38" s="202">
        <v>30.05</v>
      </c>
      <c r="G38" s="202">
        <v>0</v>
      </c>
      <c r="H38" s="202">
        <v>0</v>
      </c>
      <c r="I38" s="202">
        <v>21.18</v>
      </c>
      <c r="J38" s="202">
        <v>15.4</v>
      </c>
      <c r="K38" s="202">
        <v>241.72</v>
      </c>
      <c r="L38" s="202">
        <v>11.04</v>
      </c>
      <c r="M38" s="202">
        <v>1.98</v>
      </c>
      <c r="N38" s="202">
        <v>1.74</v>
      </c>
      <c r="O38" s="202">
        <v>2.46</v>
      </c>
      <c r="P38" s="202">
        <v>0.92</v>
      </c>
      <c r="Q38" s="202">
        <v>6.12</v>
      </c>
      <c r="R38" s="202">
        <v>17.05</v>
      </c>
      <c r="S38" s="202">
        <v>6.29</v>
      </c>
      <c r="T38" s="202">
        <v>0</v>
      </c>
      <c r="U38" s="202">
        <v>2.08</v>
      </c>
      <c r="V38" s="202">
        <v>9.1</v>
      </c>
      <c r="W38" s="202">
        <v>3.09</v>
      </c>
      <c r="X38" s="202">
        <v>2.17</v>
      </c>
      <c r="Y38" s="202">
        <v>0</v>
      </c>
      <c r="Z38" s="202">
        <v>64.239999999999995</v>
      </c>
      <c r="AA38" s="202">
        <v>0</v>
      </c>
      <c r="AB38" s="202">
        <v>0</v>
      </c>
      <c r="AC38" s="202">
        <v>20.04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41.87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30.05</v>
      </c>
      <c r="G39" s="202">
        <v>0</v>
      </c>
      <c r="H39" s="202">
        <v>0</v>
      </c>
      <c r="I39" s="202">
        <v>21.18</v>
      </c>
      <c r="J39" s="202">
        <v>15.4</v>
      </c>
      <c r="K39" s="202">
        <v>241.72</v>
      </c>
      <c r="L39" s="202">
        <v>11.04</v>
      </c>
      <c r="M39" s="202">
        <v>1.98</v>
      </c>
      <c r="N39" s="202">
        <v>1.74</v>
      </c>
      <c r="O39" s="202">
        <v>2.46</v>
      </c>
      <c r="P39" s="202">
        <v>0.92</v>
      </c>
      <c r="Q39" s="202">
        <v>6.18</v>
      </c>
      <c r="R39" s="202">
        <v>18.2</v>
      </c>
      <c r="S39" s="202">
        <v>7.15</v>
      </c>
      <c r="T39" s="202">
        <v>0</v>
      </c>
      <c r="U39" s="202">
        <v>2.08</v>
      </c>
      <c r="V39" s="202">
        <v>9.1</v>
      </c>
      <c r="W39" s="202">
        <v>18.93</v>
      </c>
      <c r="X39" s="202">
        <v>50.29</v>
      </c>
      <c r="Y39" s="202">
        <v>0</v>
      </c>
      <c r="Z39" s="202">
        <v>64.239999999999995</v>
      </c>
      <c r="AA39" s="202">
        <v>0</v>
      </c>
      <c r="AB39" s="202">
        <v>0</v>
      </c>
      <c r="AC39" s="202">
        <v>20.04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41.3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30.05</v>
      </c>
      <c r="G40" s="202">
        <v>0</v>
      </c>
      <c r="H40" s="202">
        <v>0</v>
      </c>
      <c r="I40" s="202">
        <v>21.18</v>
      </c>
      <c r="J40" s="202">
        <v>15.4</v>
      </c>
      <c r="K40" s="202">
        <v>241.72</v>
      </c>
      <c r="L40" s="202">
        <v>11.04</v>
      </c>
      <c r="M40" s="202">
        <v>1.98</v>
      </c>
      <c r="N40" s="202">
        <v>1.74</v>
      </c>
      <c r="O40" s="202">
        <v>2.46</v>
      </c>
      <c r="P40" s="202">
        <v>0.92</v>
      </c>
      <c r="Q40" s="202">
        <v>6.18</v>
      </c>
      <c r="R40" s="202">
        <v>18.2</v>
      </c>
      <c r="S40" s="202">
        <v>7.15</v>
      </c>
      <c r="T40" s="202">
        <v>0</v>
      </c>
      <c r="U40" s="202">
        <v>2.08</v>
      </c>
      <c r="V40" s="202">
        <v>9.1</v>
      </c>
      <c r="W40" s="202">
        <v>18.93</v>
      </c>
      <c r="X40" s="202">
        <v>50.29</v>
      </c>
      <c r="Y40" s="202">
        <v>0</v>
      </c>
      <c r="Z40" s="202">
        <v>64.239999999999995</v>
      </c>
      <c r="AA40" s="202">
        <v>0</v>
      </c>
      <c r="AB40" s="202">
        <v>0</v>
      </c>
      <c r="AC40" s="202">
        <v>20.04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41.3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30.05</v>
      </c>
      <c r="G41" s="202">
        <v>0</v>
      </c>
      <c r="H41" s="202">
        <v>0</v>
      </c>
      <c r="I41" s="202">
        <v>21.66</v>
      </c>
      <c r="J41" s="202">
        <v>15.4</v>
      </c>
      <c r="K41" s="202">
        <v>241.72</v>
      </c>
      <c r="L41" s="202">
        <v>11.04</v>
      </c>
      <c r="M41" s="202">
        <v>2.02</v>
      </c>
      <c r="N41" s="202">
        <v>1.74</v>
      </c>
      <c r="O41" s="202">
        <v>2.46</v>
      </c>
      <c r="P41" s="202">
        <v>0.92</v>
      </c>
      <c r="Q41" s="202">
        <v>6.18</v>
      </c>
      <c r="R41" s="202">
        <v>18.2</v>
      </c>
      <c r="S41" s="202">
        <v>7.15</v>
      </c>
      <c r="T41" s="202">
        <v>0</v>
      </c>
      <c r="U41" s="202">
        <v>2.08</v>
      </c>
      <c r="V41" s="202">
        <v>9.1</v>
      </c>
      <c r="W41" s="202">
        <v>19.190000000000001</v>
      </c>
      <c r="X41" s="202">
        <v>50.29</v>
      </c>
      <c r="Y41" s="202">
        <v>0</v>
      </c>
      <c r="Z41" s="202">
        <v>64.239999999999995</v>
      </c>
      <c r="AA41" s="202">
        <v>0</v>
      </c>
      <c r="AB41" s="202">
        <v>0</v>
      </c>
      <c r="AC41" s="202">
        <v>20.04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41.3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30.05</v>
      </c>
      <c r="G42" s="202">
        <v>0</v>
      </c>
      <c r="H42" s="202">
        <v>0</v>
      </c>
      <c r="I42" s="202">
        <v>21.66</v>
      </c>
      <c r="J42" s="202">
        <v>15.4</v>
      </c>
      <c r="K42" s="202">
        <v>241.72</v>
      </c>
      <c r="L42" s="202">
        <v>11.04</v>
      </c>
      <c r="M42" s="202">
        <v>2.02</v>
      </c>
      <c r="N42" s="202">
        <v>1.74</v>
      </c>
      <c r="O42" s="202">
        <v>2.46</v>
      </c>
      <c r="P42" s="202">
        <v>0.92</v>
      </c>
      <c r="Q42" s="202">
        <v>6.18</v>
      </c>
      <c r="R42" s="202">
        <v>18.2</v>
      </c>
      <c r="S42" s="202">
        <v>7.15</v>
      </c>
      <c r="T42" s="202">
        <v>0</v>
      </c>
      <c r="U42" s="202">
        <v>2.08</v>
      </c>
      <c r="V42" s="202">
        <v>9.1</v>
      </c>
      <c r="W42" s="202">
        <v>19.190000000000001</v>
      </c>
      <c r="X42" s="202">
        <v>50.29</v>
      </c>
      <c r="Y42" s="202">
        <v>0</v>
      </c>
      <c r="Z42" s="202">
        <v>64.239999999999995</v>
      </c>
      <c r="AA42" s="202">
        <v>0</v>
      </c>
      <c r="AB42" s="202">
        <v>0</v>
      </c>
      <c r="AC42" s="202">
        <v>20.04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41.3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30.05</v>
      </c>
      <c r="G43" s="202">
        <v>0</v>
      </c>
      <c r="H43" s="202">
        <v>0</v>
      </c>
      <c r="I43" s="202">
        <v>21.66</v>
      </c>
      <c r="J43" s="202">
        <v>15.4</v>
      </c>
      <c r="K43" s="202">
        <v>241.72</v>
      </c>
      <c r="L43" s="202">
        <v>11.04</v>
      </c>
      <c r="M43" s="202">
        <v>2.02</v>
      </c>
      <c r="N43" s="202">
        <v>1.74</v>
      </c>
      <c r="O43" s="202">
        <v>2.46</v>
      </c>
      <c r="P43" s="202">
        <v>0.92</v>
      </c>
      <c r="Q43" s="202">
        <v>6.18</v>
      </c>
      <c r="R43" s="202">
        <v>18.62</v>
      </c>
      <c r="S43" s="202">
        <v>11.59</v>
      </c>
      <c r="T43" s="202">
        <v>0</v>
      </c>
      <c r="U43" s="202">
        <v>2.08</v>
      </c>
      <c r="V43" s="202">
        <v>9.1</v>
      </c>
      <c r="W43" s="202">
        <v>19.190000000000001</v>
      </c>
      <c r="X43" s="202">
        <v>50.29</v>
      </c>
      <c r="Y43" s="202">
        <v>0</v>
      </c>
      <c r="Z43" s="202">
        <v>64.239999999999995</v>
      </c>
      <c r="AA43" s="202">
        <v>0</v>
      </c>
      <c r="AB43" s="202">
        <v>0</v>
      </c>
      <c r="AC43" s="202">
        <v>21.04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42.15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30.05</v>
      </c>
      <c r="G44" s="202">
        <v>0</v>
      </c>
      <c r="H44" s="202">
        <v>0</v>
      </c>
      <c r="I44" s="202">
        <v>21.66</v>
      </c>
      <c r="J44" s="202">
        <v>15.4</v>
      </c>
      <c r="K44" s="202">
        <v>241.72</v>
      </c>
      <c r="L44" s="202">
        <v>11.04</v>
      </c>
      <c r="M44" s="202">
        <v>2.02</v>
      </c>
      <c r="N44" s="202">
        <v>1.74</v>
      </c>
      <c r="O44" s="202">
        <v>2.46</v>
      </c>
      <c r="P44" s="202">
        <v>0.92</v>
      </c>
      <c r="Q44" s="202">
        <v>6.18</v>
      </c>
      <c r="R44" s="202">
        <v>18.62</v>
      </c>
      <c r="S44" s="202">
        <v>11.59</v>
      </c>
      <c r="T44" s="202">
        <v>0</v>
      </c>
      <c r="U44" s="202">
        <v>2.08</v>
      </c>
      <c r="V44" s="202">
        <v>9.1</v>
      </c>
      <c r="W44" s="202">
        <v>19.190000000000001</v>
      </c>
      <c r="X44" s="202">
        <v>50.29</v>
      </c>
      <c r="Y44" s="202">
        <v>0</v>
      </c>
      <c r="Z44" s="202">
        <v>64.239999999999995</v>
      </c>
      <c r="AA44" s="202">
        <v>0</v>
      </c>
      <c r="AB44" s="202">
        <v>0</v>
      </c>
      <c r="AC44" s="202">
        <v>21.04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42.15</v>
      </c>
      <c r="AJ44" s="202">
        <v>0</v>
      </c>
      <c r="AK44" s="202">
        <v>21.34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30.05</v>
      </c>
      <c r="G45" s="202">
        <v>0</v>
      </c>
      <c r="H45" s="202">
        <v>0</v>
      </c>
      <c r="I45" s="202">
        <v>21.66</v>
      </c>
      <c r="J45" s="202">
        <v>15.4</v>
      </c>
      <c r="K45" s="202">
        <v>241.72</v>
      </c>
      <c r="L45" s="202">
        <v>11.04</v>
      </c>
      <c r="M45" s="202">
        <v>2.02</v>
      </c>
      <c r="N45" s="202">
        <v>1.74</v>
      </c>
      <c r="O45" s="202">
        <v>2.46</v>
      </c>
      <c r="P45" s="202">
        <v>0.92</v>
      </c>
      <c r="Q45" s="202">
        <v>6.18</v>
      </c>
      <c r="R45" s="202">
        <v>16.71</v>
      </c>
      <c r="S45" s="202">
        <v>11.59</v>
      </c>
      <c r="T45" s="202">
        <v>0</v>
      </c>
      <c r="U45" s="202">
        <v>2.08</v>
      </c>
      <c r="V45" s="202">
        <v>9.1</v>
      </c>
      <c r="W45" s="202">
        <v>19.46</v>
      </c>
      <c r="X45" s="202">
        <v>50.29</v>
      </c>
      <c r="Y45" s="202">
        <v>0</v>
      </c>
      <c r="Z45" s="202">
        <v>64.239999999999995</v>
      </c>
      <c r="AA45" s="202">
        <v>0</v>
      </c>
      <c r="AB45" s="202">
        <v>0</v>
      </c>
      <c r="AC45" s="202">
        <v>22.04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42.15</v>
      </c>
      <c r="AJ45" s="202">
        <v>0</v>
      </c>
      <c r="AK45" s="202">
        <v>21.34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30.05</v>
      </c>
      <c r="G46" s="202">
        <v>0</v>
      </c>
      <c r="H46" s="202">
        <v>0</v>
      </c>
      <c r="I46" s="202">
        <v>21.66</v>
      </c>
      <c r="J46" s="202">
        <v>15.4</v>
      </c>
      <c r="K46" s="202">
        <v>241.72</v>
      </c>
      <c r="L46" s="202">
        <v>11.04</v>
      </c>
      <c r="M46" s="202">
        <v>2.02</v>
      </c>
      <c r="N46" s="202">
        <v>1.74</v>
      </c>
      <c r="O46" s="202">
        <v>2.46</v>
      </c>
      <c r="P46" s="202">
        <v>0.92</v>
      </c>
      <c r="Q46" s="202">
        <v>6.18</v>
      </c>
      <c r="R46" s="202">
        <v>16.71</v>
      </c>
      <c r="S46" s="202">
        <v>11.59</v>
      </c>
      <c r="T46" s="202">
        <v>0</v>
      </c>
      <c r="U46" s="202">
        <v>2.08</v>
      </c>
      <c r="V46" s="202">
        <v>9.1</v>
      </c>
      <c r="W46" s="202">
        <v>19.46</v>
      </c>
      <c r="X46" s="202">
        <v>50.29</v>
      </c>
      <c r="Y46" s="202">
        <v>0</v>
      </c>
      <c r="Z46" s="202">
        <v>64.239999999999995</v>
      </c>
      <c r="AA46" s="202">
        <v>0</v>
      </c>
      <c r="AB46" s="202">
        <v>0</v>
      </c>
      <c r="AC46" s="202">
        <v>22.04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42.15</v>
      </c>
      <c r="AJ46" s="202">
        <v>0</v>
      </c>
      <c r="AK46" s="202">
        <v>21.34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30.05</v>
      </c>
      <c r="G47" s="202">
        <v>0</v>
      </c>
      <c r="H47" s="202">
        <v>0</v>
      </c>
      <c r="I47" s="202">
        <v>21.66</v>
      </c>
      <c r="J47" s="202">
        <v>15.4</v>
      </c>
      <c r="K47" s="202">
        <v>241.72</v>
      </c>
      <c r="L47" s="202">
        <v>11.04</v>
      </c>
      <c r="M47" s="202">
        <v>36.15</v>
      </c>
      <c r="N47" s="202">
        <v>27.72</v>
      </c>
      <c r="O47" s="202">
        <v>44.29</v>
      </c>
      <c r="P47" s="202">
        <v>17.87</v>
      </c>
      <c r="Q47" s="202">
        <v>6.18</v>
      </c>
      <c r="R47" s="202">
        <v>18.62</v>
      </c>
      <c r="S47" s="202">
        <v>11.59</v>
      </c>
      <c r="T47" s="202">
        <v>0</v>
      </c>
      <c r="U47" s="202">
        <v>2.08</v>
      </c>
      <c r="V47" s="202">
        <v>9.1</v>
      </c>
      <c r="W47" s="202">
        <v>19.46</v>
      </c>
      <c r="X47" s="202">
        <v>50.29</v>
      </c>
      <c r="Y47" s="202">
        <v>0</v>
      </c>
      <c r="Z47" s="202">
        <v>64.239999999999995</v>
      </c>
      <c r="AA47" s="202">
        <v>0</v>
      </c>
      <c r="AB47" s="202">
        <v>0</v>
      </c>
      <c r="AC47" s="202">
        <v>22.04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41.3</v>
      </c>
      <c r="AJ47" s="202">
        <v>0</v>
      </c>
      <c r="AK47" s="202">
        <v>21.34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30.05</v>
      </c>
      <c r="G48" s="202">
        <v>0</v>
      </c>
      <c r="H48" s="202">
        <v>0</v>
      </c>
      <c r="I48" s="202">
        <v>21.66</v>
      </c>
      <c r="J48" s="202">
        <v>15.4</v>
      </c>
      <c r="K48" s="202">
        <v>241.72</v>
      </c>
      <c r="L48" s="202">
        <v>11.04</v>
      </c>
      <c r="M48" s="202">
        <v>36.15</v>
      </c>
      <c r="N48" s="202">
        <v>27.72</v>
      </c>
      <c r="O48" s="202">
        <v>44.29</v>
      </c>
      <c r="P48" s="202">
        <v>17.87</v>
      </c>
      <c r="Q48" s="202">
        <v>6.18</v>
      </c>
      <c r="R48" s="202">
        <v>18.62</v>
      </c>
      <c r="S48" s="202">
        <v>11.59</v>
      </c>
      <c r="T48" s="202">
        <v>0</v>
      </c>
      <c r="U48" s="202">
        <v>2.08</v>
      </c>
      <c r="V48" s="202">
        <v>9.1</v>
      </c>
      <c r="W48" s="202">
        <v>19.46</v>
      </c>
      <c r="X48" s="202">
        <v>50.29</v>
      </c>
      <c r="Y48" s="202">
        <v>0</v>
      </c>
      <c r="Z48" s="202">
        <v>64.239999999999995</v>
      </c>
      <c r="AA48" s="202">
        <v>0</v>
      </c>
      <c r="AB48" s="202">
        <v>0</v>
      </c>
      <c r="AC48" s="202">
        <v>22.04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41.3</v>
      </c>
      <c r="AJ48" s="202">
        <v>0</v>
      </c>
      <c r="AK48" s="202">
        <v>21.34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30.05</v>
      </c>
      <c r="G49" s="202">
        <v>0</v>
      </c>
      <c r="H49" s="202">
        <v>0</v>
      </c>
      <c r="I49" s="202">
        <v>21.66</v>
      </c>
      <c r="J49" s="202">
        <v>15.4</v>
      </c>
      <c r="K49" s="202">
        <v>241.72</v>
      </c>
      <c r="L49" s="202">
        <v>11.04</v>
      </c>
      <c r="M49" s="202">
        <v>36.15</v>
      </c>
      <c r="N49" s="202">
        <v>27.72</v>
      </c>
      <c r="O49" s="202">
        <v>44.29</v>
      </c>
      <c r="P49" s="202">
        <v>17.87</v>
      </c>
      <c r="Q49" s="202">
        <v>6.18</v>
      </c>
      <c r="R49" s="202">
        <v>18.62</v>
      </c>
      <c r="S49" s="202">
        <v>11.59</v>
      </c>
      <c r="T49" s="202">
        <v>0</v>
      </c>
      <c r="U49" s="202">
        <v>2.08</v>
      </c>
      <c r="V49" s="202">
        <v>9.1</v>
      </c>
      <c r="W49" s="202">
        <v>20</v>
      </c>
      <c r="X49" s="202">
        <v>50.29</v>
      </c>
      <c r="Y49" s="202">
        <v>0</v>
      </c>
      <c r="Z49" s="202">
        <v>64.239999999999995</v>
      </c>
      <c r="AA49" s="202">
        <v>0</v>
      </c>
      <c r="AB49" s="202">
        <v>0</v>
      </c>
      <c r="AC49" s="202">
        <v>25.92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44.29</v>
      </c>
      <c r="AJ49" s="202">
        <v>0</v>
      </c>
      <c r="AK49" s="202">
        <v>21.34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30.05</v>
      </c>
      <c r="G50" s="202">
        <v>0</v>
      </c>
      <c r="H50" s="202">
        <v>0</v>
      </c>
      <c r="I50" s="202">
        <v>21.66</v>
      </c>
      <c r="J50" s="202">
        <v>15.4</v>
      </c>
      <c r="K50" s="202">
        <v>241.72</v>
      </c>
      <c r="L50" s="202">
        <v>11.04</v>
      </c>
      <c r="M50" s="202">
        <v>36.15</v>
      </c>
      <c r="N50" s="202">
        <v>27.72</v>
      </c>
      <c r="O50" s="202">
        <v>44.29</v>
      </c>
      <c r="P50" s="202">
        <v>17.87</v>
      </c>
      <c r="Q50" s="202">
        <v>6.18</v>
      </c>
      <c r="R50" s="202">
        <v>18.62</v>
      </c>
      <c r="S50" s="202">
        <v>11.59</v>
      </c>
      <c r="T50" s="202">
        <v>0</v>
      </c>
      <c r="U50" s="202">
        <v>2.08</v>
      </c>
      <c r="V50" s="202">
        <v>9.1</v>
      </c>
      <c r="W50" s="202">
        <v>20</v>
      </c>
      <c r="X50" s="202">
        <v>50.29</v>
      </c>
      <c r="Y50" s="202">
        <v>0</v>
      </c>
      <c r="Z50" s="202">
        <v>64.239999999999995</v>
      </c>
      <c r="AA50" s="202">
        <v>0</v>
      </c>
      <c r="AB50" s="202">
        <v>0</v>
      </c>
      <c r="AC50" s="202">
        <v>25.92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43.49</v>
      </c>
      <c r="AJ50" s="202">
        <v>0</v>
      </c>
      <c r="AK50" s="202">
        <v>21.34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18.22</v>
      </c>
      <c r="D51" s="202">
        <v>0</v>
      </c>
      <c r="E51" s="202">
        <v>0</v>
      </c>
      <c r="F51" s="202">
        <v>30.05</v>
      </c>
      <c r="G51" s="202">
        <v>0</v>
      </c>
      <c r="H51" s="202">
        <v>0</v>
      </c>
      <c r="I51" s="202">
        <v>21.66</v>
      </c>
      <c r="J51" s="202">
        <v>15.4</v>
      </c>
      <c r="K51" s="202">
        <v>241.72</v>
      </c>
      <c r="L51" s="202">
        <v>11.04</v>
      </c>
      <c r="M51" s="202">
        <v>32.159999999999997</v>
      </c>
      <c r="N51" s="202">
        <v>22.89</v>
      </c>
      <c r="O51" s="202">
        <v>39.46</v>
      </c>
      <c r="P51" s="202">
        <v>13.03</v>
      </c>
      <c r="Q51" s="202">
        <v>6.18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20.38</v>
      </c>
      <c r="X51" s="202">
        <v>40.630000000000003</v>
      </c>
      <c r="Y51" s="202">
        <v>0</v>
      </c>
      <c r="Z51" s="202">
        <v>63.37</v>
      </c>
      <c r="AA51" s="202">
        <v>0</v>
      </c>
      <c r="AB51" s="202">
        <v>0</v>
      </c>
      <c r="AC51" s="202">
        <v>22.04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41.49</v>
      </c>
      <c r="AJ51" s="202">
        <v>0</v>
      </c>
      <c r="AK51" s="202">
        <v>21.34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18.22</v>
      </c>
      <c r="D52" s="202">
        <v>0</v>
      </c>
      <c r="E52" s="202">
        <v>0</v>
      </c>
      <c r="F52" s="202">
        <v>30.05</v>
      </c>
      <c r="G52" s="202">
        <v>0</v>
      </c>
      <c r="H52" s="202">
        <v>0</v>
      </c>
      <c r="I52" s="202">
        <v>21.66</v>
      </c>
      <c r="J52" s="202">
        <v>15.4</v>
      </c>
      <c r="K52" s="202">
        <v>241.72</v>
      </c>
      <c r="L52" s="202">
        <v>11.04</v>
      </c>
      <c r="M52" s="202">
        <v>32.159999999999997</v>
      </c>
      <c r="N52" s="202">
        <v>22.89</v>
      </c>
      <c r="O52" s="202">
        <v>39.46</v>
      </c>
      <c r="P52" s="202">
        <v>13.03</v>
      </c>
      <c r="Q52" s="202">
        <v>6.18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20.38</v>
      </c>
      <c r="X52" s="202">
        <v>40.630000000000003</v>
      </c>
      <c r="Y52" s="202">
        <v>0</v>
      </c>
      <c r="Z52" s="202">
        <v>63.37</v>
      </c>
      <c r="AA52" s="202">
        <v>0</v>
      </c>
      <c r="AB52" s="202">
        <v>0</v>
      </c>
      <c r="AC52" s="202">
        <v>22.04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41.49</v>
      </c>
      <c r="AJ52" s="202">
        <v>0</v>
      </c>
      <c r="AK52" s="202">
        <v>21.34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18.22</v>
      </c>
      <c r="D53" s="202">
        <v>0</v>
      </c>
      <c r="E53" s="202">
        <v>0</v>
      </c>
      <c r="F53" s="202">
        <v>30.05</v>
      </c>
      <c r="G53" s="202">
        <v>0</v>
      </c>
      <c r="H53" s="202">
        <v>0</v>
      </c>
      <c r="I53" s="202">
        <v>21.66</v>
      </c>
      <c r="J53" s="202">
        <v>15.4</v>
      </c>
      <c r="K53" s="202">
        <v>241.72</v>
      </c>
      <c r="L53" s="202">
        <v>11.04</v>
      </c>
      <c r="M53" s="202">
        <v>2.04</v>
      </c>
      <c r="N53" s="202">
        <v>1.74</v>
      </c>
      <c r="O53" s="202">
        <v>2.46</v>
      </c>
      <c r="P53" s="202">
        <v>0.92</v>
      </c>
      <c r="Q53" s="202">
        <v>6.18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20.38</v>
      </c>
      <c r="X53" s="202">
        <v>2.17</v>
      </c>
      <c r="Y53" s="202">
        <v>0</v>
      </c>
      <c r="Z53" s="202">
        <v>63.37</v>
      </c>
      <c r="AA53" s="202">
        <v>0</v>
      </c>
      <c r="AB53" s="202">
        <v>0</v>
      </c>
      <c r="AC53" s="202">
        <v>22.04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41.49</v>
      </c>
      <c r="AJ53" s="202">
        <v>0</v>
      </c>
      <c r="AK53" s="202">
        <v>21.34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18.22</v>
      </c>
      <c r="D54" s="202">
        <v>0</v>
      </c>
      <c r="E54" s="202">
        <v>0</v>
      </c>
      <c r="F54" s="202">
        <v>30.05</v>
      </c>
      <c r="G54" s="202">
        <v>0</v>
      </c>
      <c r="H54" s="202">
        <v>0</v>
      </c>
      <c r="I54" s="202">
        <v>21.66</v>
      </c>
      <c r="J54" s="202">
        <v>15.4</v>
      </c>
      <c r="K54" s="202">
        <v>241.72</v>
      </c>
      <c r="L54" s="202">
        <v>11.04</v>
      </c>
      <c r="M54" s="202">
        <v>2.04</v>
      </c>
      <c r="N54" s="202">
        <v>1.74</v>
      </c>
      <c r="O54" s="202">
        <v>2.46</v>
      </c>
      <c r="P54" s="202">
        <v>0.92</v>
      </c>
      <c r="Q54" s="202">
        <v>6.18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20.38</v>
      </c>
      <c r="X54" s="202">
        <v>21.3</v>
      </c>
      <c r="Y54" s="202">
        <v>0</v>
      </c>
      <c r="Z54" s="202">
        <v>63.37</v>
      </c>
      <c r="AA54" s="202">
        <v>0</v>
      </c>
      <c r="AB54" s="202">
        <v>0</v>
      </c>
      <c r="AC54" s="202">
        <v>22.04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41.79</v>
      </c>
      <c r="AJ54" s="202">
        <v>0</v>
      </c>
      <c r="AK54" s="202">
        <v>21.34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30.05</v>
      </c>
      <c r="G55" s="202">
        <v>0</v>
      </c>
      <c r="H55" s="202">
        <v>0</v>
      </c>
      <c r="I55" s="202">
        <v>21.66</v>
      </c>
      <c r="J55" s="202">
        <v>15.4</v>
      </c>
      <c r="K55" s="202">
        <v>241.72</v>
      </c>
      <c r="L55" s="202">
        <v>11.04</v>
      </c>
      <c r="M55" s="202">
        <v>2.04</v>
      </c>
      <c r="N55" s="202">
        <v>1.74</v>
      </c>
      <c r="O55" s="202">
        <v>2.46</v>
      </c>
      <c r="P55" s="202">
        <v>0.92</v>
      </c>
      <c r="Q55" s="202">
        <v>5.86</v>
      </c>
      <c r="R55" s="202">
        <v>18.62</v>
      </c>
      <c r="S55" s="202">
        <v>11.59</v>
      </c>
      <c r="T55" s="202">
        <v>0</v>
      </c>
      <c r="U55" s="202">
        <v>2.08</v>
      </c>
      <c r="V55" s="202">
        <v>9.1</v>
      </c>
      <c r="W55" s="202">
        <v>20.38</v>
      </c>
      <c r="X55" s="202">
        <v>35.799999999999997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23.04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41.79</v>
      </c>
      <c r="AJ55" s="202">
        <v>0</v>
      </c>
      <c r="AK55" s="202">
        <v>21.34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30.05</v>
      </c>
      <c r="G56" s="202">
        <v>0</v>
      </c>
      <c r="H56" s="202">
        <v>0</v>
      </c>
      <c r="I56" s="202">
        <v>21.66</v>
      </c>
      <c r="J56" s="202">
        <v>15.4</v>
      </c>
      <c r="K56" s="202">
        <v>241.72</v>
      </c>
      <c r="L56" s="202">
        <v>11.04</v>
      </c>
      <c r="M56" s="202">
        <v>2.04</v>
      </c>
      <c r="N56" s="202">
        <v>1.74</v>
      </c>
      <c r="O56" s="202">
        <v>2.46</v>
      </c>
      <c r="P56" s="202">
        <v>0.92</v>
      </c>
      <c r="Q56" s="202">
        <v>5.86</v>
      </c>
      <c r="R56" s="202">
        <v>18.62</v>
      </c>
      <c r="S56" s="202">
        <v>11.59</v>
      </c>
      <c r="T56" s="202">
        <v>0</v>
      </c>
      <c r="U56" s="202">
        <v>2.08</v>
      </c>
      <c r="V56" s="202">
        <v>9.1</v>
      </c>
      <c r="W56" s="202">
        <v>20.38</v>
      </c>
      <c r="X56" s="202">
        <v>2.17</v>
      </c>
      <c r="Y56" s="202">
        <v>0</v>
      </c>
      <c r="Z56" s="202">
        <v>64.239999999999995</v>
      </c>
      <c r="AA56" s="202">
        <v>0</v>
      </c>
      <c r="AB56" s="202">
        <v>0</v>
      </c>
      <c r="AC56" s="202">
        <v>23.04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41.79</v>
      </c>
      <c r="AJ56" s="202">
        <v>0</v>
      </c>
      <c r="AK56" s="202">
        <v>21.34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30.05</v>
      </c>
      <c r="G57" s="202">
        <v>0</v>
      </c>
      <c r="H57" s="202">
        <v>0</v>
      </c>
      <c r="I57" s="202">
        <v>21.66</v>
      </c>
      <c r="J57" s="202">
        <v>15.4</v>
      </c>
      <c r="K57" s="202">
        <v>241.72</v>
      </c>
      <c r="L57" s="202">
        <v>11.04</v>
      </c>
      <c r="M57" s="202">
        <v>32.01</v>
      </c>
      <c r="N57" s="202">
        <v>27.72</v>
      </c>
      <c r="O57" s="202">
        <v>2.46</v>
      </c>
      <c r="P57" s="202">
        <v>17.87</v>
      </c>
      <c r="Q57" s="202">
        <v>5.86</v>
      </c>
      <c r="R57" s="202">
        <v>18.62</v>
      </c>
      <c r="S57" s="202">
        <v>11.59</v>
      </c>
      <c r="T57" s="202">
        <v>0</v>
      </c>
      <c r="U57" s="202">
        <v>2.08</v>
      </c>
      <c r="V57" s="202">
        <v>9.1</v>
      </c>
      <c r="W57" s="202">
        <v>20.38</v>
      </c>
      <c r="X57" s="202">
        <v>26.25</v>
      </c>
      <c r="Y57" s="202">
        <v>0</v>
      </c>
      <c r="Z57" s="202">
        <v>64.239999999999995</v>
      </c>
      <c r="AA57" s="202">
        <v>0</v>
      </c>
      <c r="AB57" s="202">
        <v>0</v>
      </c>
      <c r="AC57" s="202">
        <v>23.04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41.79</v>
      </c>
      <c r="AJ57" s="202">
        <v>0</v>
      </c>
      <c r="AK57" s="202">
        <v>21.34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30.05</v>
      </c>
      <c r="G58" s="202">
        <v>0</v>
      </c>
      <c r="H58" s="202">
        <v>0</v>
      </c>
      <c r="I58" s="202">
        <v>21.66</v>
      </c>
      <c r="J58" s="202">
        <v>15.4</v>
      </c>
      <c r="K58" s="202">
        <v>241.72</v>
      </c>
      <c r="L58" s="202">
        <v>11.04</v>
      </c>
      <c r="M58" s="202">
        <v>32.01</v>
      </c>
      <c r="N58" s="202">
        <v>27.72</v>
      </c>
      <c r="O58" s="202">
        <v>34.630000000000003</v>
      </c>
      <c r="P58" s="202">
        <v>17.87</v>
      </c>
      <c r="Q58" s="202">
        <v>5.86</v>
      </c>
      <c r="R58" s="202">
        <v>18.62</v>
      </c>
      <c r="S58" s="202">
        <v>11.59</v>
      </c>
      <c r="T58" s="202">
        <v>0</v>
      </c>
      <c r="U58" s="202">
        <v>2.08</v>
      </c>
      <c r="V58" s="202">
        <v>9.1</v>
      </c>
      <c r="W58" s="202">
        <v>20.38</v>
      </c>
      <c r="X58" s="202">
        <v>45.19</v>
      </c>
      <c r="Y58" s="202">
        <v>0</v>
      </c>
      <c r="Z58" s="202">
        <v>64.239999999999995</v>
      </c>
      <c r="AA58" s="202">
        <v>0</v>
      </c>
      <c r="AB58" s="202">
        <v>0</v>
      </c>
      <c r="AC58" s="202">
        <v>23.04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41.79</v>
      </c>
      <c r="AJ58" s="202">
        <v>0</v>
      </c>
      <c r="AK58" s="202">
        <v>21.34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30.05</v>
      </c>
      <c r="G59" s="202">
        <v>0</v>
      </c>
      <c r="H59" s="202">
        <v>0</v>
      </c>
      <c r="I59" s="202">
        <v>21.66</v>
      </c>
      <c r="J59" s="202">
        <v>15.4</v>
      </c>
      <c r="K59" s="202">
        <v>241.72</v>
      </c>
      <c r="L59" s="202">
        <v>11.04</v>
      </c>
      <c r="M59" s="202">
        <v>43.31</v>
      </c>
      <c r="N59" s="202">
        <v>32.549999999999997</v>
      </c>
      <c r="O59" s="202">
        <v>34.630000000000003</v>
      </c>
      <c r="P59" s="202">
        <v>22.7</v>
      </c>
      <c r="Q59" s="202">
        <v>9.58</v>
      </c>
      <c r="R59" s="202">
        <v>18.62</v>
      </c>
      <c r="S59" s="202">
        <v>11.59</v>
      </c>
      <c r="T59" s="202">
        <v>0</v>
      </c>
      <c r="U59" s="202">
        <v>2.08</v>
      </c>
      <c r="V59" s="202">
        <v>9.1</v>
      </c>
      <c r="W59" s="202">
        <v>20.38</v>
      </c>
      <c r="X59" s="202">
        <v>51.65</v>
      </c>
      <c r="Y59" s="202">
        <v>0</v>
      </c>
      <c r="Z59" s="202">
        <v>64.239999999999995</v>
      </c>
      <c r="AA59" s="202">
        <v>0</v>
      </c>
      <c r="AB59" s="202">
        <v>0</v>
      </c>
      <c r="AC59" s="202">
        <v>26.17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45.1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30.05</v>
      </c>
      <c r="G60" s="202">
        <v>0</v>
      </c>
      <c r="H60" s="202">
        <v>0</v>
      </c>
      <c r="I60" s="202">
        <v>21.66</v>
      </c>
      <c r="J60" s="202">
        <v>15.4</v>
      </c>
      <c r="K60" s="202">
        <v>241.72</v>
      </c>
      <c r="L60" s="202">
        <v>11.04</v>
      </c>
      <c r="M60" s="202">
        <v>33.700000000000003</v>
      </c>
      <c r="N60" s="202">
        <v>27.72</v>
      </c>
      <c r="O60" s="202">
        <v>34.630000000000003</v>
      </c>
      <c r="P60" s="202">
        <v>17.87</v>
      </c>
      <c r="Q60" s="202">
        <v>9.58</v>
      </c>
      <c r="R60" s="202">
        <v>18.62</v>
      </c>
      <c r="S60" s="202">
        <v>11.59</v>
      </c>
      <c r="T60" s="202">
        <v>0</v>
      </c>
      <c r="U60" s="202">
        <v>2.08</v>
      </c>
      <c r="V60" s="202">
        <v>9.1</v>
      </c>
      <c r="W60" s="202">
        <v>20.38</v>
      </c>
      <c r="X60" s="202">
        <v>50.41</v>
      </c>
      <c r="Y60" s="202">
        <v>0</v>
      </c>
      <c r="Z60" s="202">
        <v>64.239999999999995</v>
      </c>
      <c r="AA60" s="202">
        <v>0</v>
      </c>
      <c r="AB60" s="202">
        <v>0</v>
      </c>
      <c r="AC60" s="202">
        <v>23.04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42.35</v>
      </c>
      <c r="AJ60" s="202">
        <v>0</v>
      </c>
      <c r="AK60" s="202">
        <v>21.34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30.05</v>
      </c>
      <c r="G61" s="202">
        <v>0</v>
      </c>
      <c r="H61" s="202">
        <v>0</v>
      </c>
      <c r="I61" s="202">
        <v>21.66</v>
      </c>
      <c r="J61" s="202">
        <v>15.4</v>
      </c>
      <c r="K61" s="202">
        <v>241.72</v>
      </c>
      <c r="L61" s="202">
        <v>11.04</v>
      </c>
      <c r="M61" s="202">
        <v>33.700000000000003</v>
      </c>
      <c r="N61" s="202">
        <v>27.72</v>
      </c>
      <c r="O61" s="202">
        <v>24.96</v>
      </c>
      <c r="P61" s="202">
        <v>17.87</v>
      </c>
      <c r="Q61" s="202">
        <v>7.23</v>
      </c>
      <c r="R61" s="202">
        <v>18.62</v>
      </c>
      <c r="S61" s="202">
        <v>11.59</v>
      </c>
      <c r="T61" s="202">
        <v>0</v>
      </c>
      <c r="U61" s="202">
        <v>2.08</v>
      </c>
      <c r="V61" s="202">
        <v>9.1</v>
      </c>
      <c r="W61" s="202">
        <v>20.38</v>
      </c>
      <c r="X61" s="202">
        <v>22.97</v>
      </c>
      <c r="Y61" s="202">
        <v>0</v>
      </c>
      <c r="Z61" s="202">
        <v>64.239999999999995</v>
      </c>
      <c r="AA61" s="202">
        <v>0</v>
      </c>
      <c r="AB61" s="202">
        <v>0</v>
      </c>
      <c r="AC61" s="202">
        <v>23.04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42.35</v>
      </c>
      <c r="AJ61" s="202">
        <v>0</v>
      </c>
      <c r="AK61" s="202">
        <v>21.34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30.05</v>
      </c>
      <c r="G62" s="202">
        <v>0</v>
      </c>
      <c r="H62" s="202">
        <v>0</v>
      </c>
      <c r="I62" s="202">
        <v>21.66</v>
      </c>
      <c r="J62" s="202">
        <v>15.4</v>
      </c>
      <c r="K62" s="202">
        <v>241.72</v>
      </c>
      <c r="L62" s="202">
        <v>11.04</v>
      </c>
      <c r="M62" s="202">
        <v>33.700000000000003</v>
      </c>
      <c r="N62" s="202">
        <v>1.74</v>
      </c>
      <c r="O62" s="202">
        <v>2.46</v>
      </c>
      <c r="P62" s="202">
        <v>17.87</v>
      </c>
      <c r="Q62" s="202">
        <v>7.23</v>
      </c>
      <c r="R62" s="202">
        <v>18.62</v>
      </c>
      <c r="S62" s="202">
        <v>11.59</v>
      </c>
      <c r="T62" s="202">
        <v>0</v>
      </c>
      <c r="U62" s="202">
        <v>2.08</v>
      </c>
      <c r="V62" s="202">
        <v>9.1</v>
      </c>
      <c r="W62" s="202">
        <v>20.38</v>
      </c>
      <c r="X62" s="202">
        <v>22.97</v>
      </c>
      <c r="Y62" s="202">
        <v>0</v>
      </c>
      <c r="Z62" s="202">
        <v>64.239999999999995</v>
      </c>
      <c r="AA62" s="202">
        <v>0</v>
      </c>
      <c r="AB62" s="202">
        <v>0</v>
      </c>
      <c r="AC62" s="202">
        <v>26.17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45.1</v>
      </c>
      <c r="AJ62" s="202">
        <v>0</v>
      </c>
      <c r="AK62" s="202">
        <v>21.34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30.05</v>
      </c>
      <c r="G63" s="202">
        <v>0</v>
      </c>
      <c r="H63" s="202">
        <v>0</v>
      </c>
      <c r="I63" s="202">
        <v>21.66</v>
      </c>
      <c r="J63" s="202">
        <v>15.4</v>
      </c>
      <c r="K63" s="202">
        <v>241.72</v>
      </c>
      <c r="L63" s="202">
        <v>11.04</v>
      </c>
      <c r="M63" s="202">
        <v>2.09</v>
      </c>
      <c r="N63" s="202">
        <v>1.74</v>
      </c>
      <c r="O63" s="202">
        <v>2.46</v>
      </c>
      <c r="P63" s="202">
        <v>17.87</v>
      </c>
      <c r="Q63" s="202">
        <v>9.58</v>
      </c>
      <c r="R63" s="202">
        <v>18.62</v>
      </c>
      <c r="S63" s="202">
        <v>11.59</v>
      </c>
      <c r="T63" s="202">
        <v>0</v>
      </c>
      <c r="U63" s="202">
        <v>2.08</v>
      </c>
      <c r="V63" s="202">
        <v>9.1</v>
      </c>
      <c r="W63" s="202">
        <v>9.36</v>
      </c>
      <c r="X63" s="202">
        <v>22.97</v>
      </c>
      <c r="Y63" s="202">
        <v>0</v>
      </c>
      <c r="Z63" s="202">
        <v>64.239999999999995</v>
      </c>
      <c r="AA63" s="202">
        <v>0</v>
      </c>
      <c r="AB63" s="202">
        <v>0</v>
      </c>
      <c r="AC63" s="202">
        <v>26.17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45.1</v>
      </c>
      <c r="AJ63" s="202">
        <v>0</v>
      </c>
      <c r="AK63" s="202">
        <v>21.34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30.05</v>
      </c>
      <c r="G64" s="202">
        <v>0</v>
      </c>
      <c r="H64" s="202">
        <v>0</v>
      </c>
      <c r="I64" s="202">
        <v>21.66</v>
      </c>
      <c r="J64" s="202">
        <v>15.4</v>
      </c>
      <c r="K64" s="202">
        <v>241.72</v>
      </c>
      <c r="L64" s="202">
        <v>11.04</v>
      </c>
      <c r="M64" s="202">
        <v>2.09</v>
      </c>
      <c r="N64" s="202">
        <v>1.74</v>
      </c>
      <c r="O64" s="202">
        <v>2.46</v>
      </c>
      <c r="P64" s="202">
        <v>17.87</v>
      </c>
      <c r="Q64" s="202">
        <v>9.58</v>
      </c>
      <c r="R64" s="202">
        <v>18.62</v>
      </c>
      <c r="S64" s="202">
        <v>11.59</v>
      </c>
      <c r="T64" s="202">
        <v>0</v>
      </c>
      <c r="U64" s="202">
        <v>2.08</v>
      </c>
      <c r="V64" s="202">
        <v>9.1</v>
      </c>
      <c r="W64" s="202">
        <v>9.36</v>
      </c>
      <c r="X64" s="202">
        <v>22.97</v>
      </c>
      <c r="Y64" s="202">
        <v>0</v>
      </c>
      <c r="Z64" s="202">
        <v>64.239999999999995</v>
      </c>
      <c r="AA64" s="202">
        <v>0</v>
      </c>
      <c r="AB64" s="202">
        <v>0</v>
      </c>
      <c r="AC64" s="202">
        <v>26.17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45.1</v>
      </c>
      <c r="AJ64" s="202">
        <v>0</v>
      </c>
      <c r="AK64" s="202">
        <v>21.34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30.05</v>
      </c>
      <c r="G65" s="202">
        <v>0</v>
      </c>
      <c r="H65" s="202">
        <v>0</v>
      </c>
      <c r="I65" s="202">
        <v>21.66</v>
      </c>
      <c r="J65" s="202">
        <v>15.4</v>
      </c>
      <c r="K65" s="202">
        <v>241.72</v>
      </c>
      <c r="L65" s="202">
        <v>11.04</v>
      </c>
      <c r="M65" s="202">
        <v>2.09</v>
      </c>
      <c r="N65" s="202">
        <v>1.74</v>
      </c>
      <c r="O65" s="202">
        <v>2.46</v>
      </c>
      <c r="P65" s="202">
        <v>0.92</v>
      </c>
      <c r="Q65" s="202">
        <v>7.31</v>
      </c>
      <c r="R65" s="202">
        <v>18.62</v>
      </c>
      <c r="S65" s="202">
        <v>11.59</v>
      </c>
      <c r="T65" s="202">
        <v>0</v>
      </c>
      <c r="U65" s="202">
        <v>2.08</v>
      </c>
      <c r="V65" s="202">
        <v>9.1</v>
      </c>
      <c r="W65" s="202">
        <v>20.38</v>
      </c>
      <c r="X65" s="202">
        <v>50.29</v>
      </c>
      <c r="Y65" s="202">
        <v>0</v>
      </c>
      <c r="Z65" s="202">
        <v>64.239999999999995</v>
      </c>
      <c r="AA65" s="202">
        <v>0</v>
      </c>
      <c r="AB65" s="202">
        <v>0</v>
      </c>
      <c r="AC65" s="202">
        <v>23.04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42.82</v>
      </c>
      <c r="AJ65" s="202">
        <v>0</v>
      </c>
      <c r="AK65" s="202">
        <v>21.34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30.05</v>
      </c>
      <c r="G66" s="202">
        <v>0</v>
      </c>
      <c r="H66" s="202">
        <v>0</v>
      </c>
      <c r="I66" s="202">
        <v>21.66</v>
      </c>
      <c r="J66" s="202">
        <v>15.4</v>
      </c>
      <c r="K66" s="202">
        <v>241.72</v>
      </c>
      <c r="L66" s="202">
        <v>11.04</v>
      </c>
      <c r="M66" s="202">
        <v>2.09</v>
      </c>
      <c r="N66" s="202">
        <v>1.74</v>
      </c>
      <c r="O66" s="202">
        <v>2.46</v>
      </c>
      <c r="P66" s="202">
        <v>0.92</v>
      </c>
      <c r="Q66" s="202">
        <v>0.32</v>
      </c>
      <c r="R66" s="202">
        <v>0.62</v>
      </c>
      <c r="S66" s="202">
        <v>0.39</v>
      </c>
      <c r="T66" s="202">
        <v>0</v>
      </c>
      <c r="U66" s="202">
        <v>2.08</v>
      </c>
      <c r="V66" s="202">
        <v>9.1</v>
      </c>
      <c r="W66" s="202">
        <v>20.38</v>
      </c>
      <c r="X66" s="202">
        <v>2.17</v>
      </c>
      <c r="Y66" s="202">
        <v>0</v>
      </c>
      <c r="Z66" s="202">
        <v>64.239999999999995</v>
      </c>
      <c r="AA66" s="202">
        <v>0</v>
      </c>
      <c r="AB66" s="202">
        <v>0</v>
      </c>
      <c r="AC66" s="202">
        <v>23.04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42.82</v>
      </c>
      <c r="AJ66" s="202">
        <v>0</v>
      </c>
      <c r="AK66" s="202">
        <v>21.34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17.760000000000002</v>
      </c>
      <c r="D67" s="202">
        <v>0</v>
      </c>
      <c r="E67" s="202">
        <v>0</v>
      </c>
      <c r="F67" s="202">
        <v>30.05</v>
      </c>
      <c r="G67" s="202">
        <v>0</v>
      </c>
      <c r="H67" s="202">
        <v>0</v>
      </c>
      <c r="I67" s="202">
        <v>21.66</v>
      </c>
      <c r="J67" s="202">
        <v>15.4</v>
      </c>
      <c r="K67" s="202">
        <v>259.12</v>
      </c>
      <c r="L67" s="202">
        <v>0.37</v>
      </c>
      <c r="M67" s="202">
        <v>2.09</v>
      </c>
      <c r="N67" s="202">
        <v>1.74</v>
      </c>
      <c r="O67" s="202">
        <v>2.46</v>
      </c>
      <c r="P67" s="202">
        <v>0.92</v>
      </c>
      <c r="Q67" s="202">
        <v>0.32</v>
      </c>
      <c r="R67" s="202">
        <v>0.62</v>
      </c>
      <c r="S67" s="202">
        <v>0.39</v>
      </c>
      <c r="T67" s="202">
        <v>0</v>
      </c>
      <c r="U67" s="202">
        <v>2.08</v>
      </c>
      <c r="V67" s="202">
        <v>0.3</v>
      </c>
      <c r="W67" s="202">
        <v>0.68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23.04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42.82</v>
      </c>
      <c r="AJ67" s="202">
        <v>0</v>
      </c>
      <c r="AK67" s="202">
        <v>21.34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17.760000000000002</v>
      </c>
      <c r="D68" s="202">
        <v>0</v>
      </c>
      <c r="E68" s="202">
        <v>0</v>
      </c>
      <c r="F68" s="202">
        <v>30.05</v>
      </c>
      <c r="G68" s="202">
        <v>0</v>
      </c>
      <c r="H68" s="202">
        <v>0</v>
      </c>
      <c r="I68" s="202">
        <v>21.66</v>
      </c>
      <c r="J68" s="202">
        <v>15.4</v>
      </c>
      <c r="K68" s="202">
        <v>244.62</v>
      </c>
      <c r="L68" s="202">
        <v>0.37</v>
      </c>
      <c r="M68" s="202">
        <v>2.09</v>
      </c>
      <c r="N68" s="202">
        <v>1.74</v>
      </c>
      <c r="O68" s="202">
        <v>2.46</v>
      </c>
      <c r="P68" s="202">
        <v>0.92</v>
      </c>
      <c r="Q68" s="202">
        <v>0.32</v>
      </c>
      <c r="R68" s="202">
        <v>0.62</v>
      </c>
      <c r="S68" s="202">
        <v>0.39</v>
      </c>
      <c r="T68" s="202">
        <v>0</v>
      </c>
      <c r="U68" s="202">
        <v>2.08</v>
      </c>
      <c r="V68" s="202">
        <v>0.3</v>
      </c>
      <c r="W68" s="202">
        <v>0.68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23.04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42.82</v>
      </c>
      <c r="AJ68" s="202">
        <v>0</v>
      </c>
      <c r="AK68" s="202">
        <v>21.34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17.760000000000002</v>
      </c>
      <c r="D69" s="202">
        <v>0</v>
      </c>
      <c r="E69" s="202">
        <v>0</v>
      </c>
      <c r="F69" s="202">
        <v>30.05</v>
      </c>
      <c r="G69" s="202">
        <v>0</v>
      </c>
      <c r="H69" s="202">
        <v>0</v>
      </c>
      <c r="I69" s="202">
        <v>21.66</v>
      </c>
      <c r="J69" s="202">
        <v>15.4</v>
      </c>
      <c r="K69" s="202">
        <v>227.22</v>
      </c>
      <c r="L69" s="202">
        <v>0.37</v>
      </c>
      <c r="M69" s="202">
        <v>2.09</v>
      </c>
      <c r="N69" s="202">
        <v>1.74</v>
      </c>
      <c r="O69" s="202">
        <v>2.46</v>
      </c>
      <c r="P69" s="202">
        <v>0.92</v>
      </c>
      <c r="Q69" s="202">
        <v>0.32</v>
      </c>
      <c r="R69" s="202">
        <v>0.62</v>
      </c>
      <c r="S69" s="202">
        <v>0.39</v>
      </c>
      <c r="T69" s="202">
        <v>0</v>
      </c>
      <c r="U69" s="202">
        <v>2.08</v>
      </c>
      <c r="V69" s="202">
        <v>0.3</v>
      </c>
      <c r="W69" s="202">
        <v>0.68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23.04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42.82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17.760000000000002</v>
      </c>
      <c r="D70" s="202">
        <v>0</v>
      </c>
      <c r="E70" s="202">
        <v>0</v>
      </c>
      <c r="F70" s="202">
        <v>30.05</v>
      </c>
      <c r="G70" s="202">
        <v>0</v>
      </c>
      <c r="H70" s="202">
        <v>0</v>
      </c>
      <c r="I70" s="202">
        <v>21.66</v>
      </c>
      <c r="J70" s="202">
        <v>15.4</v>
      </c>
      <c r="K70" s="202">
        <v>204.99</v>
      </c>
      <c r="L70" s="202">
        <v>0.37</v>
      </c>
      <c r="M70" s="202">
        <v>2.09</v>
      </c>
      <c r="N70" s="202">
        <v>1.74</v>
      </c>
      <c r="O70" s="202">
        <v>2.46</v>
      </c>
      <c r="P70" s="202">
        <v>0.92</v>
      </c>
      <c r="Q70" s="202">
        <v>0.32</v>
      </c>
      <c r="R70" s="202">
        <v>0.62</v>
      </c>
      <c r="S70" s="202">
        <v>0.39</v>
      </c>
      <c r="T70" s="202">
        <v>0</v>
      </c>
      <c r="U70" s="202">
        <v>2.08</v>
      </c>
      <c r="V70" s="202">
        <v>0.3</v>
      </c>
      <c r="W70" s="202">
        <v>0.68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23.04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42.82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18.68</v>
      </c>
      <c r="D71" s="202">
        <v>0</v>
      </c>
      <c r="E71" s="202">
        <v>0</v>
      </c>
      <c r="F71" s="202">
        <v>30.05</v>
      </c>
      <c r="G71" s="202">
        <v>0</v>
      </c>
      <c r="H71" s="202">
        <v>0</v>
      </c>
      <c r="I71" s="202">
        <v>20.7</v>
      </c>
      <c r="J71" s="202">
        <v>16.36</v>
      </c>
      <c r="K71" s="202">
        <v>191.46</v>
      </c>
      <c r="L71" s="202">
        <v>0.37</v>
      </c>
      <c r="M71" s="202">
        <v>2.09</v>
      </c>
      <c r="N71" s="202">
        <v>1.74</v>
      </c>
      <c r="O71" s="202">
        <v>2.46</v>
      </c>
      <c r="P71" s="202">
        <v>0.92</v>
      </c>
      <c r="Q71" s="202">
        <v>0.32</v>
      </c>
      <c r="R71" s="202">
        <v>0.62</v>
      </c>
      <c r="S71" s="202">
        <v>0.39</v>
      </c>
      <c r="T71" s="202">
        <v>0</v>
      </c>
      <c r="U71" s="202">
        <v>2.08</v>
      </c>
      <c r="V71" s="202">
        <v>0.3</v>
      </c>
      <c r="W71" s="202">
        <v>0.68</v>
      </c>
      <c r="X71" s="202">
        <v>2.17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23.04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42.87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18.68</v>
      </c>
      <c r="D72" s="202">
        <v>0</v>
      </c>
      <c r="E72" s="202">
        <v>0</v>
      </c>
      <c r="F72" s="202">
        <v>30.05</v>
      </c>
      <c r="G72" s="202">
        <v>0</v>
      </c>
      <c r="H72" s="202">
        <v>0</v>
      </c>
      <c r="I72" s="202">
        <v>20.7</v>
      </c>
      <c r="J72" s="202">
        <v>16.36</v>
      </c>
      <c r="K72" s="202">
        <v>146.03</v>
      </c>
      <c r="L72" s="202">
        <v>0.37</v>
      </c>
      <c r="M72" s="202">
        <v>2.09</v>
      </c>
      <c r="N72" s="202">
        <v>1.74</v>
      </c>
      <c r="O72" s="202">
        <v>2.46</v>
      </c>
      <c r="P72" s="202">
        <v>0.92</v>
      </c>
      <c r="Q72" s="202">
        <v>0.32</v>
      </c>
      <c r="R72" s="202">
        <v>0.62</v>
      </c>
      <c r="S72" s="202">
        <v>0.39</v>
      </c>
      <c r="T72" s="202">
        <v>0</v>
      </c>
      <c r="U72" s="202">
        <v>2.08</v>
      </c>
      <c r="V72" s="202">
        <v>0.3</v>
      </c>
      <c r="W72" s="202">
        <v>0.68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23.04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42.87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18.68</v>
      </c>
      <c r="D73" s="202">
        <v>0</v>
      </c>
      <c r="E73" s="202">
        <v>0</v>
      </c>
      <c r="F73" s="202">
        <v>30.05</v>
      </c>
      <c r="G73" s="202">
        <v>0</v>
      </c>
      <c r="H73" s="202">
        <v>0</v>
      </c>
      <c r="I73" s="202">
        <v>20.22</v>
      </c>
      <c r="J73" s="202">
        <v>16.850000000000001</v>
      </c>
      <c r="K73" s="202">
        <v>152.80000000000001</v>
      </c>
      <c r="L73" s="202">
        <v>0.37</v>
      </c>
      <c r="M73" s="202">
        <v>2.09</v>
      </c>
      <c r="N73" s="202">
        <v>1.74</v>
      </c>
      <c r="O73" s="202">
        <v>2.46</v>
      </c>
      <c r="P73" s="202">
        <v>0.92</v>
      </c>
      <c r="Q73" s="202">
        <v>0.32</v>
      </c>
      <c r="R73" s="202">
        <v>0.62</v>
      </c>
      <c r="S73" s="202">
        <v>0.39</v>
      </c>
      <c r="T73" s="202">
        <v>0</v>
      </c>
      <c r="U73" s="202">
        <v>2.08</v>
      </c>
      <c r="V73" s="202">
        <v>0.3</v>
      </c>
      <c r="W73" s="202">
        <v>0.68</v>
      </c>
      <c r="X73" s="202">
        <v>2.17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23.04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42.87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18.68</v>
      </c>
      <c r="D74" s="202">
        <v>0</v>
      </c>
      <c r="E74" s="202">
        <v>0</v>
      </c>
      <c r="F74" s="202">
        <v>30.05</v>
      </c>
      <c r="G74" s="202">
        <v>0</v>
      </c>
      <c r="H74" s="202">
        <v>0</v>
      </c>
      <c r="I74" s="202">
        <v>20.22</v>
      </c>
      <c r="J74" s="202">
        <v>16.850000000000001</v>
      </c>
      <c r="K74" s="202">
        <v>172.13</v>
      </c>
      <c r="L74" s="202">
        <v>0.37</v>
      </c>
      <c r="M74" s="202">
        <v>2.09</v>
      </c>
      <c r="N74" s="202">
        <v>1.74</v>
      </c>
      <c r="O74" s="202">
        <v>2.46</v>
      </c>
      <c r="P74" s="202">
        <v>0.92</v>
      </c>
      <c r="Q74" s="202">
        <v>0.32</v>
      </c>
      <c r="R74" s="202">
        <v>0.62</v>
      </c>
      <c r="S74" s="202">
        <v>0.39</v>
      </c>
      <c r="T74" s="202">
        <v>0</v>
      </c>
      <c r="U74" s="202">
        <v>2.08</v>
      </c>
      <c r="V74" s="202">
        <v>0.3</v>
      </c>
      <c r="W74" s="202">
        <v>0.68</v>
      </c>
      <c r="X74" s="202">
        <v>2.17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23.04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42.87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18.68</v>
      </c>
      <c r="D75" s="202">
        <v>0</v>
      </c>
      <c r="E75" s="202">
        <v>0</v>
      </c>
      <c r="F75" s="202">
        <v>30.05</v>
      </c>
      <c r="G75" s="202">
        <v>0</v>
      </c>
      <c r="H75" s="202">
        <v>0</v>
      </c>
      <c r="I75" s="202">
        <v>19.739999999999998</v>
      </c>
      <c r="J75" s="202">
        <v>17.329999999999998</v>
      </c>
      <c r="K75" s="202">
        <v>241.72</v>
      </c>
      <c r="L75" s="202">
        <v>0.37</v>
      </c>
      <c r="M75" s="202">
        <v>2.09</v>
      </c>
      <c r="N75" s="202">
        <v>1.74</v>
      </c>
      <c r="O75" s="202">
        <v>2.46</v>
      </c>
      <c r="P75" s="202">
        <v>0.92</v>
      </c>
      <c r="Q75" s="202">
        <v>0.32</v>
      </c>
      <c r="R75" s="202">
        <v>0.62</v>
      </c>
      <c r="S75" s="202">
        <v>0.39</v>
      </c>
      <c r="T75" s="202">
        <v>0</v>
      </c>
      <c r="U75" s="202">
        <v>2.08</v>
      </c>
      <c r="V75" s="202">
        <v>0.3</v>
      </c>
      <c r="W75" s="202">
        <v>0.68</v>
      </c>
      <c r="X75" s="202">
        <v>2.17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23.04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42.91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18.68</v>
      </c>
      <c r="D76" s="202">
        <v>0</v>
      </c>
      <c r="E76" s="202">
        <v>0</v>
      </c>
      <c r="F76" s="202">
        <v>30.05</v>
      </c>
      <c r="G76" s="202">
        <v>0</v>
      </c>
      <c r="H76" s="202">
        <v>0</v>
      </c>
      <c r="I76" s="202">
        <v>19.739999999999998</v>
      </c>
      <c r="J76" s="202">
        <v>17.329999999999998</v>
      </c>
      <c r="K76" s="202">
        <v>241.72</v>
      </c>
      <c r="L76" s="202">
        <v>0.37</v>
      </c>
      <c r="M76" s="202">
        <v>2.09</v>
      </c>
      <c r="N76" s="202">
        <v>1.74</v>
      </c>
      <c r="O76" s="202">
        <v>2.46</v>
      </c>
      <c r="P76" s="202">
        <v>0.92</v>
      </c>
      <c r="Q76" s="202">
        <v>0.84</v>
      </c>
      <c r="R76" s="202">
        <v>0.62</v>
      </c>
      <c r="S76" s="202">
        <v>0.39</v>
      </c>
      <c r="T76" s="202">
        <v>0</v>
      </c>
      <c r="U76" s="202">
        <v>2.08</v>
      </c>
      <c r="V76" s="202">
        <v>0.3</v>
      </c>
      <c r="W76" s="202">
        <v>0.68</v>
      </c>
      <c r="X76" s="202">
        <v>2.17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23.04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42.3</v>
      </c>
      <c r="AJ76" s="202">
        <v>0</v>
      </c>
      <c r="AK76" s="202">
        <v>14.62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18.68</v>
      </c>
      <c r="D77" s="202">
        <v>0</v>
      </c>
      <c r="E77" s="202">
        <v>0</v>
      </c>
      <c r="F77" s="202">
        <v>30.05</v>
      </c>
      <c r="G77" s="202">
        <v>0</v>
      </c>
      <c r="H77" s="202">
        <v>0</v>
      </c>
      <c r="I77" s="202">
        <v>19.739999999999998</v>
      </c>
      <c r="J77" s="202">
        <v>17.329999999999998</v>
      </c>
      <c r="K77" s="202">
        <v>241.72</v>
      </c>
      <c r="L77" s="202">
        <v>0.37</v>
      </c>
      <c r="M77" s="202">
        <v>2.09</v>
      </c>
      <c r="N77" s="202">
        <v>1.74</v>
      </c>
      <c r="O77" s="202">
        <v>2.46</v>
      </c>
      <c r="P77" s="202">
        <v>0.92</v>
      </c>
      <c r="Q77" s="202">
        <v>0.32</v>
      </c>
      <c r="R77" s="202">
        <v>0.62</v>
      </c>
      <c r="S77" s="202">
        <v>0.39</v>
      </c>
      <c r="T77" s="202">
        <v>0</v>
      </c>
      <c r="U77" s="202">
        <v>2.08</v>
      </c>
      <c r="V77" s="202">
        <v>0.3</v>
      </c>
      <c r="W77" s="202">
        <v>0.68</v>
      </c>
      <c r="X77" s="202">
        <v>2.17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23.04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41.99</v>
      </c>
      <c r="AJ77" s="202">
        <v>0</v>
      </c>
      <c r="AK77" s="202">
        <v>14.62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18.68</v>
      </c>
      <c r="D78" s="202">
        <v>0</v>
      </c>
      <c r="E78" s="202">
        <v>0</v>
      </c>
      <c r="F78" s="202">
        <v>30.05</v>
      </c>
      <c r="G78" s="202">
        <v>0</v>
      </c>
      <c r="H78" s="202">
        <v>0</v>
      </c>
      <c r="I78" s="202">
        <v>19.739999999999998</v>
      </c>
      <c r="J78" s="202">
        <v>17.329999999999998</v>
      </c>
      <c r="K78" s="202">
        <v>241.72</v>
      </c>
      <c r="L78" s="202">
        <v>11.04</v>
      </c>
      <c r="M78" s="202">
        <v>2.09</v>
      </c>
      <c r="N78" s="202">
        <v>1.74</v>
      </c>
      <c r="O78" s="202">
        <v>2.46</v>
      </c>
      <c r="P78" s="202">
        <v>0.92</v>
      </c>
      <c r="Q78" s="202">
        <v>9.08</v>
      </c>
      <c r="R78" s="202">
        <v>18.62</v>
      </c>
      <c r="S78" s="202">
        <v>11.59</v>
      </c>
      <c r="T78" s="202">
        <v>0</v>
      </c>
      <c r="U78" s="202">
        <v>2.08</v>
      </c>
      <c r="V78" s="202">
        <v>9.1</v>
      </c>
      <c r="W78" s="202">
        <v>0.68</v>
      </c>
      <c r="X78" s="202">
        <v>2.17</v>
      </c>
      <c r="Y78" s="202">
        <v>0</v>
      </c>
      <c r="Z78" s="202">
        <v>25.58</v>
      </c>
      <c r="AA78" s="202">
        <v>0</v>
      </c>
      <c r="AB78" s="202">
        <v>0</v>
      </c>
      <c r="AC78" s="202">
        <v>23.04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41.99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18.68</v>
      </c>
      <c r="D79" s="202">
        <v>0</v>
      </c>
      <c r="E79" s="202">
        <v>0</v>
      </c>
      <c r="F79" s="202">
        <v>30.05</v>
      </c>
      <c r="G79" s="202">
        <v>0</v>
      </c>
      <c r="H79" s="202">
        <v>0</v>
      </c>
      <c r="I79" s="202">
        <v>21.66</v>
      </c>
      <c r="J79" s="202">
        <v>15.4</v>
      </c>
      <c r="K79" s="202">
        <v>241.72</v>
      </c>
      <c r="L79" s="202">
        <v>11.04</v>
      </c>
      <c r="M79" s="202">
        <v>2.09</v>
      </c>
      <c r="N79" s="202">
        <v>1.74</v>
      </c>
      <c r="O79" s="202">
        <v>2.46</v>
      </c>
      <c r="P79" s="202">
        <v>0.92</v>
      </c>
      <c r="Q79" s="202">
        <v>9.08</v>
      </c>
      <c r="R79" s="202">
        <v>18.62</v>
      </c>
      <c r="S79" s="202">
        <v>11.59</v>
      </c>
      <c r="T79" s="202">
        <v>0</v>
      </c>
      <c r="U79" s="202">
        <v>2.08</v>
      </c>
      <c r="V79" s="202">
        <v>9.1</v>
      </c>
      <c r="W79" s="202">
        <v>0.68</v>
      </c>
      <c r="X79" s="202">
        <v>2.17</v>
      </c>
      <c r="Y79" s="202">
        <v>0</v>
      </c>
      <c r="Z79" s="202">
        <v>66.180000000000007</v>
      </c>
      <c r="AA79" s="202">
        <v>0</v>
      </c>
      <c r="AB79" s="202">
        <v>0</v>
      </c>
      <c r="AC79" s="202">
        <v>23.04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42.94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18.68</v>
      </c>
      <c r="D80" s="202">
        <v>0</v>
      </c>
      <c r="E80" s="202">
        <v>0</v>
      </c>
      <c r="F80" s="202">
        <v>30.05</v>
      </c>
      <c r="G80" s="202">
        <v>0</v>
      </c>
      <c r="H80" s="202">
        <v>0</v>
      </c>
      <c r="I80" s="202">
        <v>21.66</v>
      </c>
      <c r="J80" s="202">
        <v>15.4</v>
      </c>
      <c r="K80" s="202">
        <v>241.72</v>
      </c>
      <c r="L80" s="202">
        <v>11.04</v>
      </c>
      <c r="M80" s="202">
        <v>2.09</v>
      </c>
      <c r="N80" s="202">
        <v>1.74</v>
      </c>
      <c r="O80" s="202">
        <v>2.46</v>
      </c>
      <c r="P80" s="202">
        <v>0.92</v>
      </c>
      <c r="Q80" s="202">
        <v>9.08</v>
      </c>
      <c r="R80" s="202">
        <v>18.62</v>
      </c>
      <c r="S80" s="202">
        <v>11.59</v>
      </c>
      <c r="T80" s="202">
        <v>0</v>
      </c>
      <c r="U80" s="202">
        <v>2.08</v>
      </c>
      <c r="V80" s="202">
        <v>9.1</v>
      </c>
      <c r="W80" s="202">
        <v>0.68</v>
      </c>
      <c r="X80" s="202">
        <v>2.17</v>
      </c>
      <c r="Y80" s="202">
        <v>0</v>
      </c>
      <c r="Z80" s="202">
        <v>66.180000000000007</v>
      </c>
      <c r="AA80" s="202">
        <v>0</v>
      </c>
      <c r="AB80" s="202">
        <v>0</v>
      </c>
      <c r="AC80" s="202">
        <v>23.04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42.94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18.68</v>
      </c>
      <c r="D81" s="202">
        <v>0</v>
      </c>
      <c r="E81" s="202">
        <v>0</v>
      </c>
      <c r="F81" s="202">
        <v>30.05</v>
      </c>
      <c r="G81" s="202">
        <v>0</v>
      </c>
      <c r="H81" s="202">
        <v>0</v>
      </c>
      <c r="I81" s="202">
        <v>21.66</v>
      </c>
      <c r="J81" s="202">
        <v>15.4</v>
      </c>
      <c r="K81" s="202">
        <v>241.72</v>
      </c>
      <c r="L81" s="202">
        <v>0.37</v>
      </c>
      <c r="M81" s="202">
        <v>2.09</v>
      </c>
      <c r="N81" s="202">
        <v>1.74</v>
      </c>
      <c r="O81" s="202">
        <v>2.46</v>
      </c>
      <c r="P81" s="202">
        <v>0.92</v>
      </c>
      <c r="Q81" s="202">
        <v>0.32</v>
      </c>
      <c r="R81" s="202">
        <v>0.62</v>
      </c>
      <c r="S81" s="202">
        <v>0.39</v>
      </c>
      <c r="T81" s="202">
        <v>0</v>
      </c>
      <c r="U81" s="202">
        <v>2.08</v>
      </c>
      <c r="V81" s="202">
        <v>0.3</v>
      </c>
      <c r="W81" s="202">
        <v>0.68</v>
      </c>
      <c r="X81" s="202">
        <v>2.17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23.04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18.68</v>
      </c>
      <c r="D82" s="202">
        <v>0</v>
      </c>
      <c r="E82" s="202">
        <v>0</v>
      </c>
      <c r="F82" s="202">
        <v>30.05</v>
      </c>
      <c r="G82" s="202">
        <v>0</v>
      </c>
      <c r="H82" s="202">
        <v>0</v>
      </c>
      <c r="I82" s="202">
        <v>21.66</v>
      </c>
      <c r="J82" s="202">
        <v>15.4</v>
      </c>
      <c r="K82" s="202">
        <v>241.72</v>
      </c>
      <c r="L82" s="202">
        <v>0.37</v>
      </c>
      <c r="M82" s="202">
        <v>2.09</v>
      </c>
      <c r="N82" s="202">
        <v>1.74</v>
      </c>
      <c r="O82" s="202">
        <v>2.46</v>
      </c>
      <c r="P82" s="202">
        <v>0.92</v>
      </c>
      <c r="Q82" s="202">
        <v>0.32</v>
      </c>
      <c r="R82" s="202">
        <v>0.62</v>
      </c>
      <c r="S82" s="202">
        <v>0.39</v>
      </c>
      <c r="T82" s="202">
        <v>0</v>
      </c>
      <c r="U82" s="202">
        <v>2.08</v>
      </c>
      <c r="V82" s="202">
        <v>0.3</v>
      </c>
      <c r="W82" s="202">
        <v>0.68</v>
      </c>
      <c r="X82" s="202">
        <v>2.17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22.04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18.68</v>
      </c>
      <c r="D83" s="202">
        <v>0</v>
      </c>
      <c r="E83" s="202">
        <v>0</v>
      </c>
      <c r="F83" s="202">
        <v>30.05</v>
      </c>
      <c r="G83" s="202">
        <v>0</v>
      </c>
      <c r="H83" s="202">
        <v>0</v>
      </c>
      <c r="I83" s="202">
        <v>21.66</v>
      </c>
      <c r="J83" s="202">
        <v>15.4</v>
      </c>
      <c r="K83" s="202">
        <v>241.72</v>
      </c>
      <c r="L83" s="202">
        <v>0.37</v>
      </c>
      <c r="M83" s="202">
        <v>2.09</v>
      </c>
      <c r="N83" s="202">
        <v>1.74</v>
      </c>
      <c r="O83" s="202">
        <v>2.46</v>
      </c>
      <c r="P83" s="202">
        <v>0.92</v>
      </c>
      <c r="Q83" s="202">
        <v>0.32</v>
      </c>
      <c r="R83" s="202">
        <v>0.62</v>
      </c>
      <c r="S83" s="202">
        <v>0.39</v>
      </c>
      <c r="T83" s="202">
        <v>0</v>
      </c>
      <c r="U83" s="202">
        <v>2.08</v>
      </c>
      <c r="V83" s="202">
        <v>0.3</v>
      </c>
      <c r="W83" s="202">
        <v>0.68</v>
      </c>
      <c r="X83" s="202">
        <v>2.17</v>
      </c>
      <c r="Y83" s="202">
        <v>0</v>
      </c>
      <c r="Z83" s="202">
        <v>32.14</v>
      </c>
      <c r="AA83" s="202">
        <v>0</v>
      </c>
      <c r="AB83" s="202">
        <v>0</v>
      </c>
      <c r="AC83" s="202">
        <v>22.04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42.94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18.68</v>
      </c>
      <c r="D84" s="202">
        <v>0</v>
      </c>
      <c r="E84" s="202">
        <v>0</v>
      </c>
      <c r="F84" s="202">
        <v>30.05</v>
      </c>
      <c r="G84" s="202">
        <v>0</v>
      </c>
      <c r="H84" s="202">
        <v>0</v>
      </c>
      <c r="I84" s="202">
        <v>21.66</v>
      </c>
      <c r="J84" s="202">
        <v>15.4</v>
      </c>
      <c r="K84" s="202">
        <v>241.72</v>
      </c>
      <c r="L84" s="202">
        <v>0.37</v>
      </c>
      <c r="M84" s="202">
        <v>2.09</v>
      </c>
      <c r="N84" s="202">
        <v>1.74</v>
      </c>
      <c r="O84" s="202">
        <v>2.46</v>
      </c>
      <c r="P84" s="202">
        <v>0.92</v>
      </c>
      <c r="Q84" s="202">
        <v>0.32</v>
      </c>
      <c r="R84" s="202">
        <v>0.62</v>
      </c>
      <c r="S84" s="202">
        <v>0.39</v>
      </c>
      <c r="T84" s="202">
        <v>0</v>
      </c>
      <c r="U84" s="202">
        <v>2.08</v>
      </c>
      <c r="V84" s="202">
        <v>0.3</v>
      </c>
      <c r="W84" s="202">
        <v>0.68</v>
      </c>
      <c r="X84" s="202">
        <v>2.17</v>
      </c>
      <c r="Y84" s="202">
        <v>0</v>
      </c>
      <c r="Z84" s="202">
        <v>26.9</v>
      </c>
      <c r="AA84" s="202">
        <v>0</v>
      </c>
      <c r="AB84" s="202">
        <v>0</v>
      </c>
      <c r="AC84" s="202">
        <v>22.04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42.94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18.68</v>
      </c>
      <c r="D85" s="202">
        <v>0</v>
      </c>
      <c r="E85" s="202">
        <v>0</v>
      </c>
      <c r="F85" s="202">
        <v>30.05</v>
      </c>
      <c r="G85" s="202">
        <v>0</v>
      </c>
      <c r="H85" s="202">
        <v>0</v>
      </c>
      <c r="I85" s="202">
        <v>23.59</v>
      </c>
      <c r="J85" s="202">
        <v>12.86</v>
      </c>
      <c r="K85" s="202">
        <v>241.72</v>
      </c>
      <c r="L85" s="202">
        <v>0.37</v>
      </c>
      <c r="M85" s="202">
        <v>2.09</v>
      </c>
      <c r="N85" s="202">
        <v>1.74</v>
      </c>
      <c r="O85" s="202">
        <v>2.46</v>
      </c>
      <c r="P85" s="202">
        <v>0.92</v>
      </c>
      <c r="Q85" s="202">
        <v>0.32</v>
      </c>
      <c r="R85" s="202">
        <v>0.62</v>
      </c>
      <c r="S85" s="202">
        <v>0.39</v>
      </c>
      <c r="T85" s="202">
        <v>0</v>
      </c>
      <c r="U85" s="202">
        <v>2.08</v>
      </c>
      <c r="V85" s="202">
        <v>0.3</v>
      </c>
      <c r="W85" s="202">
        <v>0.68</v>
      </c>
      <c r="X85" s="202">
        <v>2.17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22.04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18.68</v>
      </c>
      <c r="D86" s="202">
        <v>0</v>
      </c>
      <c r="E86" s="202">
        <v>0</v>
      </c>
      <c r="F86" s="202">
        <v>30.05</v>
      </c>
      <c r="G86" s="202">
        <v>0</v>
      </c>
      <c r="H86" s="202">
        <v>0</v>
      </c>
      <c r="I86" s="202">
        <v>23.59</v>
      </c>
      <c r="J86" s="202">
        <v>12.86</v>
      </c>
      <c r="K86" s="202">
        <v>241.72</v>
      </c>
      <c r="L86" s="202">
        <v>0.37</v>
      </c>
      <c r="M86" s="202">
        <v>2.09</v>
      </c>
      <c r="N86" s="202">
        <v>1.74</v>
      </c>
      <c r="O86" s="202">
        <v>2.46</v>
      </c>
      <c r="P86" s="202">
        <v>0.92</v>
      </c>
      <c r="Q86" s="202">
        <v>0.32</v>
      </c>
      <c r="R86" s="202">
        <v>0.62</v>
      </c>
      <c r="S86" s="202">
        <v>0.39</v>
      </c>
      <c r="T86" s="202">
        <v>0</v>
      </c>
      <c r="U86" s="202">
        <v>2.08</v>
      </c>
      <c r="V86" s="202">
        <v>0.3</v>
      </c>
      <c r="W86" s="202">
        <v>0.68</v>
      </c>
      <c r="X86" s="202">
        <v>2.17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22.04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42.34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18.68</v>
      </c>
      <c r="D87" s="202">
        <v>0</v>
      </c>
      <c r="E87" s="202">
        <v>0</v>
      </c>
      <c r="F87" s="202">
        <v>30.05</v>
      </c>
      <c r="G87" s="202">
        <v>0</v>
      </c>
      <c r="H87" s="202">
        <v>0</v>
      </c>
      <c r="I87" s="202">
        <v>23.59</v>
      </c>
      <c r="J87" s="202">
        <v>12.86</v>
      </c>
      <c r="K87" s="202">
        <v>233.89</v>
      </c>
      <c r="L87" s="202">
        <v>0.37</v>
      </c>
      <c r="M87" s="202">
        <v>2.09</v>
      </c>
      <c r="N87" s="202">
        <v>1.74</v>
      </c>
      <c r="O87" s="202">
        <v>2.46</v>
      </c>
      <c r="P87" s="202">
        <v>0.92</v>
      </c>
      <c r="Q87" s="202">
        <v>0.32</v>
      </c>
      <c r="R87" s="202">
        <v>0.62</v>
      </c>
      <c r="S87" s="202">
        <v>0.39</v>
      </c>
      <c r="T87" s="202">
        <v>0</v>
      </c>
      <c r="U87" s="202">
        <v>2.08</v>
      </c>
      <c r="V87" s="202">
        <v>0.3</v>
      </c>
      <c r="W87" s="202">
        <v>0.68</v>
      </c>
      <c r="X87" s="202">
        <v>2.17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22.04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42.34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18.68</v>
      </c>
      <c r="D88" s="202">
        <v>0</v>
      </c>
      <c r="E88" s="202">
        <v>0</v>
      </c>
      <c r="F88" s="202">
        <v>30.05</v>
      </c>
      <c r="G88" s="202">
        <v>0</v>
      </c>
      <c r="H88" s="202">
        <v>0</v>
      </c>
      <c r="I88" s="202">
        <v>23.59</v>
      </c>
      <c r="J88" s="202">
        <v>12.86</v>
      </c>
      <c r="K88" s="202">
        <v>237.04</v>
      </c>
      <c r="L88" s="202">
        <v>0.37</v>
      </c>
      <c r="M88" s="202">
        <v>2.09</v>
      </c>
      <c r="N88" s="202">
        <v>1.74</v>
      </c>
      <c r="O88" s="202">
        <v>2.46</v>
      </c>
      <c r="P88" s="202">
        <v>0.92</v>
      </c>
      <c r="Q88" s="202">
        <v>0.32</v>
      </c>
      <c r="R88" s="202">
        <v>0.62</v>
      </c>
      <c r="S88" s="202">
        <v>0.39</v>
      </c>
      <c r="T88" s="202">
        <v>0</v>
      </c>
      <c r="U88" s="202">
        <v>2.08</v>
      </c>
      <c r="V88" s="202">
        <v>0.3</v>
      </c>
      <c r="W88" s="202">
        <v>0.68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22.04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42.34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18.68</v>
      </c>
      <c r="D89" s="202">
        <v>0</v>
      </c>
      <c r="E89" s="202">
        <v>0</v>
      </c>
      <c r="F89" s="202">
        <v>30.05</v>
      </c>
      <c r="G89" s="202">
        <v>0</v>
      </c>
      <c r="H89" s="202">
        <v>0</v>
      </c>
      <c r="I89" s="202">
        <v>23.59</v>
      </c>
      <c r="J89" s="202">
        <v>12.86</v>
      </c>
      <c r="K89" s="202">
        <v>195.26</v>
      </c>
      <c r="L89" s="202">
        <v>0.37</v>
      </c>
      <c r="M89" s="202">
        <v>2.09</v>
      </c>
      <c r="N89" s="202">
        <v>1.74</v>
      </c>
      <c r="O89" s="202">
        <v>2.46</v>
      </c>
      <c r="P89" s="202">
        <v>0.92</v>
      </c>
      <c r="Q89" s="202">
        <v>0.32</v>
      </c>
      <c r="R89" s="202">
        <v>0.62</v>
      </c>
      <c r="S89" s="202">
        <v>0.39</v>
      </c>
      <c r="T89" s="202">
        <v>0</v>
      </c>
      <c r="U89" s="202">
        <v>2.08</v>
      </c>
      <c r="V89" s="202">
        <v>0.3</v>
      </c>
      <c r="W89" s="202">
        <v>0.68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22.04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42.34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18.68</v>
      </c>
      <c r="D90" s="202">
        <v>0</v>
      </c>
      <c r="E90" s="202">
        <v>0</v>
      </c>
      <c r="F90" s="202">
        <v>30.05</v>
      </c>
      <c r="G90" s="202">
        <v>0</v>
      </c>
      <c r="H90" s="202">
        <v>0</v>
      </c>
      <c r="I90" s="202">
        <v>23.59</v>
      </c>
      <c r="J90" s="202">
        <v>12.86</v>
      </c>
      <c r="K90" s="202">
        <v>143.53</v>
      </c>
      <c r="L90" s="202">
        <v>0.37</v>
      </c>
      <c r="M90" s="202">
        <v>2.09</v>
      </c>
      <c r="N90" s="202">
        <v>1.74</v>
      </c>
      <c r="O90" s="202">
        <v>2.46</v>
      </c>
      <c r="P90" s="202">
        <v>0.92</v>
      </c>
      <c r="Q90" s="202">
        <v>0.32</v>
      </c>
      <c r="R90" s="202">
        <v>0.62</v>
      </c>
      <c r="S90" s="202">
        <v>0.39</v>
      </c>
      <c r="T90" s="202">
        <v>0</v>
      </c>
      <c r="U90" s="202">
        <v>2.08</v>
      </c>
      <c r="V90" s="202">
        <v>0.3</v>
      </c>
      <c r="W90" s="202">
        <v>0.68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25.92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45.8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18.68</v>
      </c>
      <c r="D91" s="202">
        <v>0</v>
      </c>
      <c r="E91" s="202">
        <v>0</v>
      </c>
      <c r="F91" s="202">
        <v>30.05</v>
      </c>
      <c r="G91" s="202">
        <v>0</v>
      </c>
      <c r="H91" s="202">
        <v>0</v>
      </c>
      <c r="I91" s="202">
        <v>23.59</v>
      </c>
      <c r="J91" s="202">
        <v>13.48</v>
      </c>
      <c r="K91" s="202">
        <v>220.26</v>
      </c>
      <c r="L91" s="202">
        <v>0.37</v>
      </c>
      <c r="M91" s="202">
        <v>2.09</v>
      </c>
      <c r="N91" s="202">
        <v>1.74</v>
      </c>
      <c r="O91" s="202">
        <v>2.46</v>
      </c>
      <c r="P91" s="202">
        <v>0.92</v>
      </c>
      <c r="Q91" s="202">
        <v>0.32</v>
      </c>
      <c r="R91" s="202">
        <v>0.62</v>
      </c>
      <c r="S91" s="202">
        <v>0.39</v>
      </c>
      <c r="T91" s="202">
        <v>0</v>
      </c>
      <c r="U91" s="202">
        <v>2.08</v>
      </c>
      <c r="V91" s="202">
        <v>0.3</v>
      </c>
      <c r="W91" s="202">
        <v>0.68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25.92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48.86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18.68</v>
      </c>
      <c r="D92" s="202">
        <v>0</v>
      </c>
      <c r="E92" s="202">
        <v>0</v>
      </c>
      <c r="F92" s="202">
        <v>30.05</v>
      </c>
      <c r="G92" s="202">
        <v>0</v>
      </c>
      <c r="H92" s="202">
        <v>0</v>
      </c>
      <c r="I92" s="202">
        <v>23.59</v>
      </c>
      <c r="J92" s="202">
        <v>13.48</v>
      </c>
      <c r="K92" s="202">
        <v>157.85</v>
      </c>
      <c r="L92" s="202">
        <v>0.37</v>
      </c>
      <c r="M92" s="202">
        <v>2.09</v>
      </c>
      <c r="N92" s="202">
        <v>1.74</v>
      </c>
      <c r="O92" s="202">
        <v>2.46</v>
      </c>
      <c r="P92" s="202">
        <v>0.92</v>
      </c>
      <c r="Q92" s="202">
        <v>0.32</v>
      </c>
      <c r="R92" s="202">
        <v>0.62</v>
      </c>
      <c r="S92" s="202">
        <v>0.39</v>
      </c>
      <c r="T92" s="202">
        <v>0</v>
      </c>
      <c r="U92" s="202">
        <v>2.08</v>
      </c>
      <c r="V92" s="202">
        <v>0.3</v>
      </c>
      <c r="W92" s="202">
        <v>0.68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25.92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47.21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18.68</v>
      </c>
      <c r="D93" s="202">
        <v>0</v>
      </c>
      <c r="E93" s="202">
        <v>0</v>
      </c>
      <c r="F93" s="202">
        <v>30.05</v>
      </c>
      <c r="G93" s="202">
        <v>0</v>
      </c>
      <c r="H93" s="202">
        <v>0</v>
      </c>
      <c r="I93" s="202">
        <v>23.59</v>
      </c>
      <c r="J93" s="202">
        <v>13.48</v>
      </c>
      <c r="K93" s="202">
        <v>99.7</v>
      </c>
      <c r="L93" s="202">
        <v>0.37</v>
      </c>
      <c r="M93" s="202">
        <v>2.09</v>
      </c>
      <c r="N93" s="202">
        <v>1.74</v>
      </c>
      <c r="O93" s="202">
        <v>2.46</v>
      </c>
      <c r="P93" s="202">
        <v>0.92</v>
      </c>
      <c r="Q93" s="202">
        <v>0.32</v>
      </c>
      <c r="R93" s="202">
        <v>0.62</v>
      </c>
      <c r="S93" s="202">
        <v>0.39</v>
      </c>
      <c r="T93" s="202">
        <v>0</v>
      </c>
      <c r="U93" s="202">
        <v>2.08</v>
      </c>
      <c r="V93" s="202">
        <v>0.3</v>
      </c>
      <c r="W93" s="202">
        <v>0.68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25.92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47.21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18.68</v>
      </c>
      <c r="D94" s="202">
        <v>0</v>
      </c>
      <c r="E94" s="202">
        <v>0</v>
      </c>
      <c r="F94" s="202">
        <v>30.05</v>
      </c>
      <c r="G94" s="202">
        <v>0</v>
      </c>
      <c r="H94" s="202">
        <v>0</v>
      </c>
      <c r="I94" s="202">
        <v>23.59</v>
      </c>
      <c r="J94" s="202">
        <v>13.48</v>
      </c>
      <c r="K94" s="202">
        <v>50.89</v>
      </c>
      <c r="L94" s="202">
        <v>0.37</v>
      </c>
      <c r="M94" s="202">
        <v>2.09</v>
      </c>
      <c r="N94" s="202">
        <v>1.74</v>
      </c>
      <c r="O94" s="202">
        <v>2.46</v>
      </c>
      <c r="P94" s="202">
        <v>0.92</v>
      </c>
      <c r="Q94" s="202">
        <v>0.32</v>
      </c>
      <c r="R94" s="202">
        <v>0.62</v>
      </c>
      <c r="S94" s="202">
        <v>0.39</v>
      </c>
      <c r="T94" s="202">
        <v>0</v>
      </c>
      <c r="U94" s="202">
        <v>2.08</v>
      </c>
      <c r="V94" s="202">
        <v>0.3</v>
      </c>
      <c r="W94" s="202">
        <v>0.68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25.92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47.21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18.68</v>
      </c>
      <c r="D95" s="202">
        <v>0</v>
      </c>
      <c r="E95" s="202">
        <v>0</v>
      </c>
      <c r="F95" s="202">
        <v>30.05</v>
      </c>
      <c r="G95" s="202">
        <v>0</v>
      </c>
      <c r="H95" s="202">
        <v>0</v>
      </c>
      <c r="I95" s="202">
        <v>23.59</v>
      </c>
      <c r="J95" s="202">
        <v>13.48</v>
      </c>
      <c r="K95" s="202">
        <v>134.04</v>
      </c>
      <c r="L95" s="202">
        <v>0.37</v>
      </c>
      <c r="M95" s="202">
        <v>2.09</v>
      </c>
      <c r="N95" s="202">
        <v>1.74</v>
      </c>
      <c r="O95" s="202">
        <v>2.46</v>
      </c>
      <c r="P95" s="202">
        <v>0.92</v>
      </c>
      <c r="Q95" s="202">
        <v>0.32</v>
      </c>
      <c r="R95" s="202">
        <v>0.62</v>
      </c>
      <c r="S95" s="202">
        <v>0.39</v>
      </c>
      <c r="T95" s="202">
        <v>0</v>
      </c>
      <c r="U95" s="202">
        <v>2.08</v>
      </c>
      <c r="V95" s="202">
        <v>0.3</v>
      </c>
      <c r="W95" s="202">
        <v>0.68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25.92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46.83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18.68</v>
      </c>
      <c r="D96" s="202">
        <v>0</v>
      </c>
      <c r="E96" s="202">
        <v>0</v>
      </c>
      <c r="F96" s="202">
        <v>30.05</v>
      </c>
      <c r="G96" s="202">
        <v>0</v>
      </c>
      <c r="H96" s="202">
        <v>0</v>
      </c>
      <c r="I96" s="202">
        <v>23.59</v>
      </c>
      <c r="J96" s="202">
        <v>13.48</v>
      </c>
      <c r="K96" s="202">
        <v>117.83</v>
      </c>
      <c r="L96" s="202">
        <v>0.37</v>
      </c>
      <c r="M96" s="202">
        <v>2.09</v>
      </c>
      <c r="N96" s="202">
        <v>1.74</v>
      </c>
      <c r="O96" s="202">
        <v>2.46</v>
      </c>
      <c r="P96" s="202">
        <v>0.92</v>
      </c>
      <c r="Q96" s="202">
        <v>0.32</v>
      </c>
      <c r="R96" s="202">
        <v>0.62</v>
      </c>
      <c r="S96" s="202">
        <v>0.39</v>
      </c>
      <c r="T96" s="202">
        <v>0</v>
      </c>
      <c r="U96" s="202">
        <v>2.08</v>
      </c>
      <c r="V96" s="202">
        <v>0.3</v>
      </c>
      <c r="W96" s="202">
        <v>0.68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25.92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46.83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18.68</v>
      </c>
      <c r="D97" s="202">
        <v>0</v>
      </c>
      <c r="E97" s="202">
        <v>0</v>
      </c>
      <c r="F97" s="202">
        <v>30.05</v>
      </c>
      <c r="G97" s="202">
        <v>0</v>
      </c>
      <c r="H97" s="202">
        <v>0</v>
      </c>
      <c r="I97" s="202">
        <v>23.59</v>
      </c>
      <c r="J97" s="202">
        <v>13.48</v>
      </c>
      <c r="K97" s="202">
        <v>125.4</v>
      </c>
      <c r="L97" s="202">
        <v>0.37</v>
      </c>
      <c r="M97" s="202">
        <v>2.09</v>
      </c>
      <c r="N97" s="202">
        <v>1.74</v>
      </c>
      <c r="O97" s="202">
        <v>2.46</v>
      </c>
      <c r="P97" s="202">
        <v>0.92</v>
      </c>
      <c r="Q97" s="202">
        <v>0.32</v>
      </c>
      <c r="R97" s="202">
        <v>0.62</v>
      </c>
      <c r="S97" s="202">
        <v>0.39</v>
      </c>
      <c r="T97" s="202">
        <v>0</v>
      </c>
      <c r="U97" s="202">
        <v>2.08</v>
      </c>
      <c r="V97" s="202">
        <v>0.3</v>
      </c>
      <c r="W97" s="202">
        <v>0.68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25.92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18.68</v>
      </c>
      <c r="D98" s="202">
        <v>0</v>
      </c>
      <c r="E98" s="202">
        <v>0</v>
      </c>
      <c r="F98" s="202">
        <v>30.05</v>
      </c>
      <c r="G98" s="202">
        <v>0</v>
      </c>
      <c r="H98" s="202">
        <v>0</v>
      </c>
      <c r="I98" s="202">
        <v>23.59</v>
      </c>
      <c r="J98" s="202">
        <v>13.48</v>
      </c>
      <c r="K98" s="202">
        <v>145.6</v>
      </c>
      <c r="L98" s="202">
        <v>0.37</v>
      </c>
      <c r="M98" s="202">
        <v>2.09</v>
      </c>
      <c r="N98" s="202">
        <v>1.74</v>
      </c>
      <c r="O98" s="202">
        <v>2.46</v>
      </c>
      <c r="P98" s="202">
        <v>0.92</v>
      </c>
      <c r="Q98" s="202">
        <v>0.32</v>
      </c>
      <c r="R98" s="202">
        <v>0.62</v>
      </c>
      <c r="S98" s="202">
        <v>0.39</v>
      </c>
      <c r="T98" s="202">
        <v>0</v>
      </c>
      <c r="U98" s="202">
        <v>2.08</v>
      </c>
      <c r="V98" s="202">
        <v>0.3</v>
      </c>
      <c r="W98" s="202">
        <v>0.68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25.92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46.83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0.44280000000000064</v>
      </c>
      <c r="D99">
        <f t="shared" si="0"/>
        <v>0</v>
      </c>
      <c r="E99">
        <f t="shared" si="0"/>
        <v>0</v>
      </c>
      <c r="F99">
        <f t="shared" si="0"/>
        <v>0.72120000000000073</v>
      </c>
      <c r="G99">
        <f t="shared" si="0"/>
        <v>0</v>
      </c>
      <c r="H99">
        <f t="shared" si="0"/>
        <v>0</v>
      </c>
      <c r="I99">
        <f t="shared" si="0"/>
        <v>0.52131500000000019</v>
      </c>
      <c r="J99">
        <f t="shared" si="0"/>
        <v>0.36268499999999959</v>
      </c>
      <c r="K99">
        <f t="shared" si="0"/>
        <v>5.4575949999999986</v>
      </c>
      <c r="L99">
        <f t="shared" si="0"/>
        <v>0.18760249999999992</v>
      </c>
      <c r="M99">
        <f t="shared" si="0"/>
        <v>0.14702750000000028</v>
      </c>
      <c r="N99">
        <f t="shared" si="0"/>
        <v>0.11199750000000008</v>
      </c>
      <c r="O99">
        <f t="shared" si="0"/>
        <v>0.14912250000000024</v>
      </c>
      <c r="P99">
        <f t="shared" si="0"/>
        <v>8.0192500000000139E-2</v>
      </c>
      <c r="Q99">
        <f t="shared" si="0"/>
        <v>0.13046750000000026</v>
      </c>
      <c r="R99">
        <f t="shared" si="0"/>
        <v>0.30822999999999889</v>
      </c>
      <c r="S99">
        <f t="shared" si="0"/>
        <v>0.18180249999999998</v>
      </c>
      <c r="T99">
        <f t="shared" si="0"/>
        <v>0</v>
      </c>
      <c r="U99">
        <f t="shared" si="0"/>
        <v>4.9920000000000089E-2</v>
      </c>
      <c r="V99">
        <f t="shared" si="0"/>
        <v>0.15456749999999986</v>
      </c>
      <c r="W99">
        <f t="shared" si="0"/>
        <v>0.16665249999999956</v>
      </c>
      <c r="X99">
        <f t="shared" si="0"/>
        <v>0.35101500000000052</v>
      </c>
      <c r="Y99">
        <f t="shared" si="0"/>
        <v>0</v>
      </c>
      <c r="Z99">
        <f t="shared" si="0"/>
        <v>1.108890000000001</v>
      </c>
      <c r="AA99">
        <f t="shared" si="0"/>
        <v>0</v>
      </c>
      <c r="AB99">
        <f t="shared" si="0"/>
        <v>0</v>
      </c>
      <c r="AC99">
        <f t="shared" si="0"/>
        <v>0.55260999999999971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1.0435825000000001</v>
      </c>
      <c r="AJ99">
        <f t="shared" si="0"/>
        <v>0</v>
      </c>
      <c r="AK99">
        <f t="shared" si="0"/>
        <v>0.3811249999999996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17.38</v>
      </c>
      <c r="G3" s="202">
        <v>0</v>
      </c>
      <c r="H3" s="202">
        <v>0</v>
      </c>
      <c r="I3" s="202">
        <v>12.81</v>
      </c>
      <c r="J3" s="202">
        <v>8.35</v>
      </c>
      <c r="K3" s="202">
        <v>5.53</v>
      </c>
      <c r="L3" s="202">
        <v>2.13</v>
      </c>
      <c r="M3" s="202">
        <v>0</v>
      </c>
      <c r="N3" s="202">
        <v>1.02</v>
      </c>
      <c r="O3" s="202">
        <v>1.69</v>
      </c>
      <c r="P3" s="202">
        <v>2.31</v>
      </c>
      <c r="Q3" s="202">
        <v>0.14000000000000001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0.3</v>
      </c>
      <c r="X3" s="202">
        <v>1.25</v>
      </c>
      <c r="Y3" s="202">
        <v>0</v>
      </c>
      <c r="Z3" s="202">
        <v>2.37</v>
      </c>
      <c r="AA3" s="202">
        <v>0</v>
      </c>
      <c r="AB3" s="202">
        <v>0</v>
      </c>
      <c r="AC3" s="202">
        <v>11.32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17.38</v>
      </c>
      <c r="G4" s="202">
        <v>0</v>
      </c>
      <c r="H4" s="202">
        <v>0</v>
      </c>
      <c r="I4" s="202">
        <v>12.81</v>
      </c>
      <c r="J4" s="202">
        <v>8.35</v>
      </c>
      <c r="K4" s="202">
        <v>5.53</v>
      </c>
      <c r="L4" s="202">
        <v>2.13</v>
      </c>
      <c r="M4" s="202">
        <v>0</v>
      </c>
      <c r="N4" s="202">
        <v>1.02</v>
      </c>
      <c r="O4" s="202">
        <v>1.69</v>
      </c>
      <c r="P4" s="202">
        <v>2.31</v>
      </c>
      <c r="Q4" s="202">
        <v>0.14000000000000001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0.3</v>
      </c>
      <c r="X4" s="202">
        <v>1.25</v>
      </c>
      <c r="Y4" s="202">
        <v>0</v>
      </c>
      <c r="Z4" s="202">
        <v>2.37</v>
      </c>
      <c r="AA4" s="202">
        <v>0</v>
      </c>
      <c r="AB4" s="202">
        <v>0</v>
      </c>
      <c r="AC4" s="202">
        <v>11.32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12.81</v>
      </c>
      <c r="J5" s="202">
        <v>8.35</v>
      </c>
      <c r="K5" s="202">
        <v>5.53</v>
      </c>
      <c r="L5" s="202">
        <v>2.13</v>
      </c>
      <c r="M5" s="202">
        <v>0</v>
      </c>
      <c r="N5" s="202">
        <v>1.02</v>
      </c>
      <c r="O5" s="202">
        <v>1.69</v>
      </c>
      <c r="P5" s="202">
        <v>2.31</v>
      </c>
      <c r="Q5" s="202">
        <v>0.14000000000000001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0.3</v>
      </c>
      <c r="X5" s="202">
        <v>1.25</v>
      </c>
      <c r="Y5" s="202">
        <v>0</v>
      </c>
      <c r="Z5" s="202">
        <v>2.37</v>
      </c>
      <c r="AA5" s="202">
        <v>0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12.81</v>
      </c>
      <c r="J6" s="202">
        <v>8.35</v>
      </c>
      <c r="K6" s="202">
        <v>5.53</v>
      </c>
      <c r="L6" s="202">
        <v>2.13</v>
      </c>
      <c r="M6" s="202">
        <v>0</v>
      </c>
      <c r="N6" s="202">
        <v>1.02</v>
      </c>
      <c r="O6" s="202">
        <v>1.69</v>
      </c>
      <c r="P6" s="202">
        <v>2.31</v>
      </c>
      <c r="Q6" s="202">
        <v>0.14000000000000001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0.3</v>
      </c>
      <c r="X6" s="202">
        <v>1.25</v>
      </c>
      <c r="Y6" s="202">
        <v>0</v>
      </c>
      <c r="Z6" s="202">
        <v>2.37</v>
      </c>
      <c r="AA6" s="202">
        <v>0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12.81</v>
      </c>
      <c r="J7" s="202">
        <v>8.35</v>
      </c>
      <c r="K7" s="202">
        <v>5.53</v>
      </c>
      <c r="L7" s="202">
        <v>2.13</v>
      </c>
      <c r="M7" s="202">
        <v>0</v>
      </c>
      <c r="N7" s="202">
        <v>1.02</v>
      </c>
      <c r="O7" s="202">
        <v>1.69</v>
      </c>
      <c r="P7" s="202">
        <v>2.31</v>
      </c>
      <c r="Q7" s="202">
        <v>0.14000000000000001</v>
      </c>
      <c r="R7" s="202">
        <v>0.36</v>
      </c>
      <c r="S7" s="202">
        <v>0.22</v>
      </c>
      <c r="T7" s="202">
        <v>0</v>
      </c>
      <c r="U7" s="202">
        <v>9.8000000000000007</v>
      </c>
      <c r="V7" s="202">
        <v>0.18</v>
      </c>
      <c r="W7" s="202">
        <v>0.3</v>
      </c>
      <c r="X7" s="202">
        <v>1.26</v>
      </c>
      <c r="Y7" s="202">
        <v>0</v>
      </c>
      <c r="Z7" s="202">
        <v>2.37</v>
      </c>
      <c r="AA7" s="202">
        <v>0</v>
      </c>
      <c r="AB7" s="202">
        <v>0</v>
      </c>
      <c r="AC7" s="202">
        <v>11.32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12.81</v>
      </c>
      <c r="J8" s="202">
        <v>8.35</v>
      </c>
      <c r="K8" s="202">
        <v>5.53</v>
      </c>
      <c r="L8" s="202">
        <v>2.13</v>
      </c>
      <c r="M8" s="202">
        <v>0</v>
      </c>
      <c r="N8" s="202">
        <v>1.02</v>
      </c>
      <c r="O8" s="202">
        <v>1.69</v>
      </c>
      <c r="P8" s="202">
        <v>2.31</v>
      </c>
      <c r="Q8" s="202">
        <v>0.14000000000000001</v>
      </c>
      <c r="R8" s="202">
        <v>0.36</v>
      </c>
      <c r="S8" s="202">
        <v>0.22</v>
      </c>
      <c r="T8" s="202">
        <v>0</v>
      </c>
      <c r="U8" s="202">
        <v>9.8000000000000007</v>
      </c>
      <c r="V8" s="202">
        <v>0.18</v>
      </c>
      <c r="W8" s="202">
        <v>0.3</v>
      </c>
      <c r="X8" s="202">
        <v>1.26</v>
      </c>
      <c r="Y8" s="202">
        <v>0</v>
      </c>
      <c r="Z8" s="202">
        <v>2.37</v>
      </c>
      <c r="AA8" s="202">
        <v>0</v>
      </c>
      <c r="AB8" s="202">
        <v>0</v>
      </c>
      <c r="AC8" s="202">
        <v>11.68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12.81</v>
      </c>
      <c r="J9" s="202">
        <v>8.35</v>
      </c>
      <c r="K9" s="202">
        <v>5.53</v>
      </c>
      <c r="L9" s="202">
        <v>2.13</v>
      </c>
      <c r="M9" s="202">
        <v>0</v>
      </c>
      <c r="N9" s="202">
        <v>1.02</v>
      </c>
      <c r="O9" s="202">
        <v>1.69</v>
      </c>
      <c r="P9" s="202">
        <v>2.31</v>
      </c>
      <c r="Q9" s="202">
        <v>0.14000000000000001</v>
      </c>
      <c r="R9" s="202">
        <v>0.36</v>
      </c>
      <c r="S9" s="202">
        <v>0.22</v>
      </c>
      <c r="T9" s="202">
        <v>0</v>
      </c>
      <c r="U9" s="202">
        <v>9.8000000000000007</v>
      </c>
      <c r="V9" s="202">
        <v>0.18</v>
      </c>
      <c r="W9" s="202">
        <v>0.3</v>
      </c>
      <c r="X9" s="202">
        <v>1.26</v>
      </c>
      <c r="Y9" s="202">
        <v>0</v>
      </c>
      <c r="Z9" s="202">
        <v>2.37</v>
      </c>
      <c r="AA9" s="202">
        <v>0</v>
      </c>
      <c r="AB9" s="202">
        <v>0</v>
      </c>
      <c r="AC9" s="202">
        <v>11.68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12.81</v>
      </c>
      <c r="J10" s="202">
        <v>8.35</v>
      </c>
      <c r="K10" s="202">
        <v>5.53</v>
      </c>
      <c r="L10" s="202">
        <v>2.13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0.14000000000000001</v>
      </c>
      <c r="R10" s="202">
        <v>0.36</v>
      </c>
      <c r="S10" s="202">
        <v>0.22</v>
      </c>
      <c r="T10" s="202">
        <v>0</v>
      </c>
      <c r="U10" s="202">
        <v>9.8000000000000007</v>
      </c>
      <c r="V10" s="202">
        <v>0.18</v>
      </c>
      <c r="W10" s="202">
        <v>0.3</v>
      </c>
      <c r="X10" s="202">
        <v>1.26</v>
      </c>
      <c r="Y10" s="202">
        <v>0</v>
      </c>
      <c r="Z10" s="202">
        <v>2.37</v>
      </c>
      <c r="AA10" s="202">
        <v>0</v>
      </c>
      <c r="AB10" s="202">
        <v>0</v>
      </c>
      <c r="AC10" s="202">
        <v>11.68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12.81</v>
      </c>
      <c r="J11" s="202">
        <v>8.35</v>
      </c>
      <c r="K11" s="202">
        <v>5.53</v>
      </c>
      <c r="L11" s="202">
        <v>1.01</v>
      </c>
      <c r="M11" s="202">
        <v>0</v>
      </c>
      <c r="N11" s="202">
        <v>1.02</v>
      </c>
      <c r="O11" s="202">
        <v>1.69</v>
      </c>
      <c r="P11" s="202">
        <v>2.31</v>
      </c>
      <c r="Q11" s="202">
        <v>0.44</v>
      </c>
      <c r="R11" s="202">
        <v>0.36</v>
      </c>
      <c r="S11" s="202">
        <v>0.22</v>
      </c>
      <c r="T11" s="202">
        <v>0</v>
      </c>
      <c r="U11" s="202">
        <v>9.8000000000000007</v>
      </c>
      <c r="V11" s="202">
        <v>0.18</v>
      </c>
      <c r="W11" s="202">
        <v>0.3</v>
      </c>
      <c r="X11" s="202">
        <v>1.26</v>
      </c>
      <c r="Y11" s="202">
        <v>0</v>
      </c>
      <c r="Z11" s="202">
        <v>2.37</v>
      </c>
      <c r="AA11" s="202">
        <v>0</v>
      </c>
      <c r="AB11" s="202">
        <v>0</v>
      </c>
      <c r="AC11" s="202">
        <v>11.68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14.53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12.81</v>
      </c>
      <c r="J12" s="202">
        <v>8.35</v>
      </c>
      <c r="K12" s="202">
        <v>5.53</v>
      </c>
      <c r="L12" s="202">
        <v>2.13</v>
      </c>
      <c r="M12" s="202">
        <v>0</v>
      </c>
      <c r="N12" s="202">
        <v>1.02</v>
      </c>
      <c r="O12" s="202">
        <v>1.69</v>
      </c>
      <c r="P12" s="202">
        <v>2.31</v>
      </c>
      <c r="Q12" s="202">
        <v>0.79</v>
      </c>
      <c r="R12" s="202">
        <v>0.36</v>
      </c>
      <c r="S12" s="202">
        <v>0.22</v>
      </c>
      <c r="T12" s="202">
        <v>0</v>
      </c>
      <c r="U12" s="202">
        <v>9.8000000000000007</v>
      </c>
      <c r="V12" s="202">
        <v>0.18</v>
      </c>
      <c r="W12" s="202">
        <v>0.3</v>
      </c>
      <c r="X12" s="202">
        <v>1.26</v>
      </c>
      <c r="Y12" s="202">
        <v>0</v>
      </c>
      <c r="Z12" s="202">
        <v>2.37</v>
      </c>
      <c r="AA12" s="202">
        <v>0</v>
      </c>
      <c r="AB12" s="202">
        <v>0</v>
      </c>
      <c r="AC12" s="202">
        <v>11.68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12.25</v>
      </c>
      <c r="J13" s="202">
        <v>8.91</v>
      </c>
      <c r="K13" s="202">
        <v>5.53</v>
      </c>
      <c r="L13" s="202">
        <v>2.13</v>
      </c>
      <c r="M13" s="202">
        <v>0</v>
      </c>
      <c r="N13" s="202">
        <v>1.02</v>
      </c>
      <c r="O13" s="202">
        <v>1.69</v>
      </c>
      <c r="P13" s="202">
        <v>2.31</v>
      </c>
      <c r="Q13" s="202">
        <v>0.79</v>
      </c>
      <c r="R13" s="202">
        <v>0.36</v>
      </c>
      <c r="S13" s="202">
        <v>0.22</v>
      </c>
      <c r="T13" s="202">
        <v>0</v>
      </c>
      <c r="U13" s="202">
        <v>9.8000000000000007</v>
      </c>
      <c r="V13" s="202">
        <v>0.18</v>
      </c>
      <c r="W13" s="202">
        <v>0.3</v>
      </c>
      <c r="X13" s="202">
        <v>1.26</v>
      </c>
      <c r="Y13" s="202">
        <v>0</v>
      </c>
      <c r="Z13" s="202">
        <v>2.37</v>
      </c>
      <c r="AA13" s="202">
        <v>0</v>
      </c>
      <c r="AB13" s="202">
        <v>0</v>
      </c>
      <c r="AC13" s="202">
        <v>11.68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12.25</v>
      </c>
      <c r="J14" s="202">
        <v>8.91</v>
      </c>
      <c r="K14" s="202">
        <v>5.53</v>
      </c>
      <c r="L14" s="202">
        <v>2.13</v>
      </c>
      <c r="M14" s="202">
        <v>0</v>
      </c>
      <c r="N14" s="202">
        <v>1.02</v>
      </c>
      <c r="O14" s="202">
        <v>1.69</v>
      </c>
      <c r="P14" s="202">
        <v>2.31</v>
      </c>
      <c r="Q14" s="202">
        <v>0.79</v>
      </c>
      <c r="R14" s="202">
        <v>0.36</v>
      </c>
      <c r="S14" s="202">
        <v>0.22</v>
      </c>
      <c r="T14" s="202">
        <v>0</v>
      </c>
      <c r="U14" s="202">
        <v>9.8000000000000007</v>
      </c>
      <c r="V14" s="202">
        <v>0.18</v>
      </c>
      <c r="W14" s="202">
        <v>0.3</v>
      </c>
      <c r="X14" s="202">
        <v>1.26</v>
      </c>
      <c r="Y14" s="202">
        <v>0</v>
      </c>
      <c r="Z14" s="202">
        <v>2.37</v>
      </c>
      <c r="AA14" s="202">
        <v>0</v>
      </c>
      <c r="AB14" s="202">
        <v>0</v>
      </c>
      <c r="AC14" s="202">
        <v>11.68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12.25</v>
      </c>
      <c r="J15" s="202">
        <v>8.91</v>
      </c>
      <c r="K15" s="202">
        <v>5.53</v>
      </c>
      <c r="L15" s="202">
        <v>2.13</v>
      </c>
      <c r="M15" s="202">
        <v>0</v>
      </c>
      <c r="N15" s="202">
        <v>1.02</v>
      </c>
      <c r="O15" s="202">
        <v>1.69</v>
      </c>
      <c r="P15" s="202">
        <v>2.31</v>
      </c>
      <c r="Q15" s="202">
        <v>0</v>
      </c>
      <c r="R15" s="202">
        <v>0.36</v>
      </c>
      <c r="S15" s="202">
        <v>0.22</v>
      </c>
      <c r="T15" s="202">
        <v>0</v>
      </c>
      <c r="U15" s="202">
        <v>9.8000000000000007</v>
      </c>
      <c r="V15" s="202">
        <v>0.18</v>
      </c>
      <c r="W15" s="202">
        <v>0.3</v>
      </c>
      <c r="X15" s="202">
        <v>1.26</v>
      </c>
      <c r="Y15" s="202">
        <v>0</v>
      </c>
      <c r="Z15" s="202">
        <v>2.37</v>
      </c>
      <c r="AA15" s="202">
        <v>0</v>
      </c>
      <c r="AB15" s="202">
        <v>0</v>
      </c>
      <c r="AC15" s="202">
        <v>11.67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12.25</v>
      </c>
      <c r="J16" s="202">
        <v>8.91</v>
      </c>
      <c r="K16" s="202">
        <v>5.53</v>
      </c>
      <c r="L16" s="202">
        <v>2.13</v>
      </c>
      <c r="M16" s="202">
        <v>0</v>
      </c>
      <c r="N16" s="202">
        <v>1.02</v>
      </c>
      <c r="O16" s="202">
        <v>1.69</v>
      </c>
      <c r="P16" s="202">
        <v>2.31</v>
      </c>
      <c r="Q16" s="202">
        <v>0</v>
      </c>
      <c r="R16" s="202">
        <v>0.36</v>
      </c>
      <c r="S16" s="202">
        <v>0.22</v>
      </c>
      <c r="T16" s="202">
        <v>0</v>
      </c>
      <c r="U16" s="202">
        <v>9.8000000000000007</v>
      </c>
      <c r="V16" s="202">
        <v>0.18</v>
      </c>
      <c r="W16" s="202">
        <v>0.3</v>
      </c>
      <c r="X16" s="202">
        <v>1.26</v>
      </c>
      <c r="Y16" s="202">
        <v>0</v>
      </c>
      <c r="Z16" s="202">
        <v>2.37</v>
      </c>
      <c r="AA16" s="202">
        <v>0</v>
      </c>
      <c r="AB16" s="202">
        <v>0</v>
      </c>
      <c r="AC16" s="202">
        <v>11.67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12.25</v>
      </c>
      <c r="J17" s="202">
        <v>8.91</v>
      </c>
      <c r="K17" s="202">
        <v>5.53</v>
      </c>
      <c r="L17" s="202">
        <v>2.13</v>
      </c>
      <c r="M17" s="202">
        <v>0</v>
      </c>
      <c r="N17" s="202">
        <v>1.02</v>
      </c>
      <c r="O17" s="202">
        <v>1.69</v>
      </c>
      <c r="P17" s="202">
        <v>2.31</v>
      </c>
      <c r="Q17" s="202">
        <v>0</v>
      </c>
      <c r="R17" s="202">
        <v>0.36</v>
      </c>
      <c r="S17" s="202">
        <v>0.22</v>
      </c>
      <c r="T17" s="202">
        <v>0</v>
      </c>
      <c r="U17" s="202">
        <v>9.8000000000000007</v>
      </c>
      <c r="V17" s="202">
        <v>0.18</v>
      </c>
      <c r="W17" s="202">
        <v>0.3</v>
      </c>
      <c r="X17" s="202">
        <v>1.26</v>
      </c>
      <c r="Y17" s="202">
        <v>0</v>
      </c>
      <c r="Z17" s="202">
        <v>2.37</v>
      </c>
      <c r="AA17" s="202">
        <v>0</v>
      </c>
      <c r="AB17" s="202">
        <v>0</v>
      </c>
      <c r="AC17" s="202">
        <v>11.67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12.25</v>
      </c>
      <c r="J18" s="202">
        <v>8.91</v>
      </c>
      <c r="K18" s="202">
        <v>5.53</v>
      </c>
      <c r="L18" s="202">
        <v>2.13</v>
      </c>
      <c r="M18" s="202">
        <v>0</v>
      </c>
      <c r="N18" s="202">
        <v>1.02</v>
      </c>
      <c r="O18" s="202">
        <v>1.69</v>
      </c>
      <c r="P18" s="202">
        <v>2.31</v>
      </c>
      <c r="Q18" s="202">
        <v>0</v>
      </c>
      <c r="R18" s="202">
        <v>0.36</v>
      </c>
      <c r="S18" s="202">
        <v>0.22</v>
      </c>
      <c r="T18" s="202">
        <v>0</v>
      </c>
      <c r="U18" s="202">
        <v>9.8000000000000007</v>
      </c>
      <c r="V18" s="202">
        <v>0.18</v>
      </c>
      <c r="W18" s="202">
        <v>0.3</v>
      </c>
      <c r="X18" s="202">
        <v>1.26</v>
      </c>
      <c r="Y18" s="202">
        <v>0</v>
      </c>
      <c r="Z18" s="202">
        <v>2.37</v>
      </c>
      <c r="AA18" s="202">
        <v>0</v>
      </c>
      <c r="AB18" s="202">
        <v>0</v>
      </c>
      <c r="AC18" s="202">
        <v>11.67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12.25</v>
      </c>
      <c r="J19" s="202">
        <v>8.91</v>
      </c>
      <c r="K19" s="202">
        <v>10.87</v>
      </c>
      <c r="L19" s="202">
        <v>2.13</v>
      </c>
      <c r="M19" s="202">
        <v>0</v>
      </c>
      <c r="N19" s="202">
        <v>1.02</v>
      </c>
      <c r="O19" s="202">
        <v>1.69</v>
      </c>
      <c r="P19" s="202">
        <v>2.31</v>
      </c>
      <c r="Q19" s="202">
        <v>0</v>
      </c>
      <c r="R19" s="202">
        <v>0.36</v>
      </c>
      <c r="S19" s="202">
        <v>0.22</v>
      </c>
      <c r="T19" s="202">
        <v>0</v>
      </c>
      <c r="U19" s="202">
        <v>9.8000000000000007</v>
      </c>
      <c r="V19" s="202">
        <v>0.18</v>
      </c>
      <c r="W19" s="202">
        <v>1.6</v>
      </c>
      <c r="X19" s="202">
        <v>2.4700000000000002</v>
      </c>
      <c r="Y19" s="202">
        <v>0</v>
      </c>
      <c r="Z19" s="202">
        <v>2.37</v>
      </c>
      <c r="AA19" s="202">
        <v>0</v>
      </c>
      <c r="AB19" s="202">
        <v>0</v>
      </c>
      <c r="AC19" s="202">
        <v>3.59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13.2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12.25</v>
      </c>
      <c r="J20" s="202">
        <v>8.91</v>
      </c>
      <c r="K20" s="202">
        <v>10.87</v>
      </c>
      <c r="L20" s="202">
        <v>2.13</v>
      </c>
      <c r="M20" s="202">
        <v>0</v>
      </c>
      <c r="N20" s="202">
        <v>1.02</v>
      </c>
      <c r="O20" s="202">
        <v>1.69</v>
      </c>
      <c r="P20" s="202">
        <v>2.31</v>
      </c>
      <c r="Q20" s="202">
        <v>0</v>
      </c>
      <c r="R20" s="202">
        <v>0.36</v>
      </c>
      <c r="S20" s="202">
        <v>0.22</v>
      </c>
      <c r="T20" s="202">
        <v>0</v>
      </c>
      <c r="U20" s="202">
        <v>9.8000000000000007</v>
      </c>
      <c r="V20" s="202">
        <v>0.18</v>
      </c>
      <c r="W20" s="202">
        <v>1.6</v>
      </c>
      <c r="X20" s="202">
        <v>2.4700000000000002</v>
      </c>
      <c r="Y20" s="202">
        <v>0</v>
      </c>
      <c r="Z20" s="202">
        <v>2.37</v>
      </c>
      <c r="AA20" s="202">
        <v>0</v>
      </c>
      <c r="AB20" s="202">
        <v>0</v>
      </c>
      <c r="AC20" s="202">
        <v>3.59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13.2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12.25</v>
      </c>
      <c r="J21" s="202">
        <v>8.91</v>
      </c>
      <c r="K21" s="202">
        <v>10.87</v>
      </c>
      <c r="L21" s="202">
        <v>2.13</v>
      </c>
      <c r="M21" s="202">
        <v>0</v>
      </c>
      <c r="N21" s="202">
        <v>1.02</v>
      </c>
      <c r="O21" s="202">
        <v>1.69</v>
      </c>
      <c r="P21" s="202">
        <v>2.31</v>
      </c>
      <c r="Q21" s="202">
        <v>0.18</v>
      </c>
      <c r="R21" s="202">
        <v>0.36</v>
      </c>
      <c r="S21" s="202">
        <v>0.22</v>
      </c>
      <c r="T21" s="202">
        <v>0</v>
      </c>
      <c r="U21" s="202">
        <v>9.8000000000000007</v>
      </c>
      <c r="V21" s="202">
        <v>0.18</v>
      </c>
      <c r="W21" s="202">
        <v>2.0299999999999998</v>
      </c>
      <c r="X21" s="202">
        <v>2.4700000000000002</v>
      </c>
      <c r="Y21" s="202">
        <v>0</v>
      </c>
      <c r="Z21" s="202">
        <v>2.37</v>
      </c>
      <c r="AA21" s="202">
        <v>0</v>
      </c>
      <c r="AB21" s="202">
        <v>0</v>
      </c>
      <c r="AC21" s="202">
        <v>3.59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13.2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12.25</v>
      </c>
      <c r="J22" s="202">
        <v>8.91</v>
      </c>
      <c r="K22" s="202">
        <v>10.87</v>
      </c>
      <c r="L22" s="202">
        <v>2.13</v>
      </c>
      <c r="M22" s="202">
        <v>0</v>
      </c>
      <c r="N22" s="202">
        <v>1.02</v>
      </c>
      <c r="O22" s="202">
        <v>1.69</v>
      </c>
      <c r="P22" s="202">
        <v>2.31</v>
      </c>
      <c r="Q22" s="202">
        <v>0.18</v>
      </c>
      <c r="R22" s="202">
        <v>0.36</v>
      </c>
      <c r="S22" s="202">
        <v>0.22</v>
      </c>
      <c r="T22" s="202">
        <v>0</v>
      </c>
      <c r="U22" s="202">
        <v>9.8000000000000007</v>
      </c>
      <c r="V22" s="202">
        <v>0.18</v>
      </c>
      <c r="W22" s="202">
        <v>2.0299999999999998</v>
      </c>
      <c r="X22" s="202">
        <v>2.4700000000000002</v>
      </c>
      <c r="Y22" s="202">
        <v>0</v>
      </c>
      <c r="Z22" s="202">
        <v>2.37</v>
      </c>
      <c r="AA22" s="202">
        <v>0</v>
      </c>
      <c r="AB22" s="202">
        <v>0</v>
      </c>
      <c r="AC22" s="202">
        <v>3.59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14.98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12.25</v>
      </c>
      <c r="J23" s="202">
        <v>8.91</v>
      </c>
      <c r="K23" s="202">
        <v>10.87</v>
      </c>
      <c r="L23" s="202">
        <v>2.13</v>
      </c>
      <c r="M23" s="202">
        <v>0</v>
      </c>
      <c r="N23" s="202">
        <v>1.02</v>
      </c>
      <c r="O23" s="202">
        <v>1.69</v>
      </c>
      <c r="P23" s="202">
        <v>2.31</v>
      </c>
      <c r="Q23" s="202">
        <v>0.18</v>
      </c>
      <c r="R23" s="202">
        <v>0.36</v>
      </c>
      <c r="S23" s="202">
        <v>0.22</v>
      </c>
      <c r="T23" s="202">
        <v>0</v>
      </c>
      <c r="U23" s="202">
        <v>9.8000000000000007</v>
      </c>
      <c r="V23" s="202">
        <v>0.18</v>
      </c>
      <c r="W23" s="202">
        <v>2.4500000000000002</v>
      </c>
      <c r="X23" s="202">
        <v>2.4700000000000002</v>
      </c>
      <c r="Y23" s="202">
        <v>0</v>
      </c>
      <c r="Z23" s="202">
        <v>2.37</v>
      </c>
      <c r="AA23" s="202">
        <v>0</v>
      </c>
      <c r="AB23" s="202">
        <v>0</v>
      </c>
      <c r="AC23" s="202">
        <v>2.71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24.26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12.25</v>
      </c>
      <c r="J24" s="202">
        <v>8.91</v>
      </c>
      <c r="K24" s="202">
        <v>10.87</v>
      </c>
      <c r="L24" s="202">
        <v>2.13</v>
      </c>
      <c r="M24" s="202">
        <v>0</v>
      </c>
      <c r="N24" s="202">
        <v>1.02</v>
      </c>
      <c r="O24" s="202">
        <v>1.69</v>
      </c>
      <c r="P24" s="202">
        <v>2.31</v>
      </c>
      <c r="Q24" s="202">
        <v>0</v>
      </c>
      <c r="R24" s="202">
        <v>0.36</v>
      </c>
      <c r="S24" s="202">
        <v>0.22</v>
      </c>
      <c r="T24" s="202">
        <v>0</v>
      </c>
      <c r="U24" s="202">
        <v>9.8000000000000007</v>
      </c>
      <c r="V24" s="202">
        <v>0.18</v>
      </c>
      <c r="W24" s="202">
        <v>2.4500000000000002</v>
      </c>
      <c r="X24" s="202">
        <v>2.4700000000000002</v>
      </c>
      <c r="Y24" s="202">
        <v>0</v>
      </c>
      <c r="Z24" s="202">
        <v>2.37</v>
      </c>
      <c r="AA24" s="202">
        <v>0</v>
      </c>
      <c r="AB24" s="202">
        <v>0</v>
      </c>
      <c r="AC24" s="202">
        <v>2.71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24.26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12.25</v>
      </c>
      <c r="J25" s="202">
        <v>8.91</v>
      </c>
      <c r="K25" s="202">
        <v>10.87</v>
      </c>
      <c r="L25" s="202">
        <v>2.13</v>
      </c>
      <c r="M25" s="202">
        <v>0</v>
      </c>
      <c r="N25" s="202">
        <v>1.02</v>
      </c>
      <c r="O25" s="202">
        <v>1.69</v>
      </c>
      <c r="P25" s="202">
        <v>2.31</v>
      </c>
      <c r="Q25" s="202">
        <v>0</v>
      </c>
      <c r="R25" s="202">
        <v>0.36</v>
      </c>
      <c r="S25" s="202">
        <v>0.22</v>
      </c>
      <c r="T25" s="202">
        <v>0</v>
      </c>
      <c r="U25" s="202">
        <v>9.8000000000000007</v>
      </c>
      <c r="V25" s="202">
        <v>0.18</v>
      </c>
      <c r="W25" s="202">
        <v>2.66</v>
      </c>
      <c r="X25" s="202">
        <v>2.4700000000000002</v>
      </c>
      <c r="Y25" s="202">
        <v>0</v>
      </c>
      <c r="Z25" s="202">
        <v>2.37</v>
      </c>
      <c r="AA25" s="202">
        <v>0</v>
      </c>
      <c r="AB25" s="202">
        <v>0</v>
      </c>
      <c r="AC25" s="202">
        <v>2.71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24.26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12.25</v>
      </c>
      <c r="J26" s="202">
        <v>8.91</v>
      </c>
      <c r="K26" s="202">
        <v>10.87</v>
      </c>
      <c r="L26" s="202">
        <v>2.13</v>
      </c>
      <c r="M26" s="202">
        <v>0</v>
      </c>
      <c r="N26" s="202">
        <v>1.02</v>
      </c>
      <c r="O26" s="202">
        <v>1.69</v>
      </c>
      <c r="P26" s="202">
        <v>2.31</v>
      </c>
      <c r="Q26" s="202">
        <v>0</v>
      </c>
      <c r="R26" s="202">
        <v>0.36</v>
      </c>
      <c r="S26" s="202">
        <v>0.22</v>
      </c>
      <c r="T26" s="202">
        <v>0</v>
      </c>
      <c r="U26" s="202">
        <v>9.8000000000000007</v>
      </c>
      <c r="V26" s="202">
        <v>0.18</v>
      </c>
      <c r="W26" s="202">
        <v>2.66</v>
      </c>
      <c r="X26" s="202">
        <v>2.4700000000000002</v>
      </c>
      <c r="Y26" s="202">
        <v>0</v>
      </c>
      <c r="Z26" s="202">
        <v>2.37</v>
      </c>
      <c r="AA26" s="202">
        <v>0</v>
      </c>
      <c r="AB26" s="202">
        <v>0</v>
      </c>
      <c r="AC26" s="202">
        <v>2.71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24.26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12.25</v>
      </c>
      <c r="J27" s="202">
        <v>8.91</v>
      </c>
      <c r="K27" s="202">
        <v>10.87</v>
      </c>
      <c r="L27" s="202">
        <v>2.13</v>
      </c>
      <c r="M27" s="202">
        <v>0</v>
      </c>
      <c r="N27" s="202">
        <v>1.02</v>
      </c>
      <c r="O27" s="202">
        <v>1.69</v>
      </c>
      <c r="P27" s="202">
        <v>2.31</v>
      </c>
      <c r="Q27" s="202">
        <v>0</v>
      </c>
      <c r="R27" s="202">
        <v>0.36</v>
      </c>
      <c r="S27" s="202">
        <v>0.22</v>
      </c>
      <c r="T27" s="202">
        <v>0</v>
      </c>
      <c r="U27" s="202">
        <v>9.8000000000000007</v>
      </c>
      <c r="V27" s="202">
        <v>0.18</v>
      </c>
      <c r="W27" s="202">
        <v>2.66</v>
      </c>
      <c r="X27" s="202">
        <v>2.4700000000000002</v>
      </c>
      <c r="Y27" s="202">
        <v>0</v>
      </c>
      <c r="Z27" s="202">
        <v>2.37</v>
      </c>
      <c r="AA27" s="202">
        <v>0</v>
      </c>
      <c r="AB27" s="202">
        <v>0</v>
      </c>
      <c r="AC27" s="202">
        <v>2.71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14.98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12.25</v>
      </c>
      <c r="J28" s="202">
        <v>8.91</v>
      </c>
      <c r="K28" s="202">
        <v>10.87</v>
      </c>
      <c r="L28" s="202">
        <v>2.13</v>
      </c>
      <c r="M28" s="202">
        <v>0</v>
      </c>
      <c r="N28" s="202">
        <v>1.02</v>
      </c>
      <c r="O28" s="202">
        <v>1.69</v>
      </c>
      <c r="P28" s="202">
        <v>2.31</v>
      </c>
      <c r="Q28" s="202">
        <v>0</v>
      </c>
      <c r="R28" s="202">
        <v>0.36</v>
      </c>
      <c r="S28" s="202">
        <v>0.22</v>
      </c>
      <c r="T28" s="202">
        <v>0</v>
      </c>
      <c r="U28" s="202">
        <v>9.8000000000000007</v>
      </c>
      <c r="V28" s="202">
        <v>0.18</v>
      </c>
      <c r="W28" s="202">
        <v>2.66</v>
      </c>
      <c r="X28" s="202">
        <v>2.4700000000000002</v>
      </c>
      <c r="Y28" s="202">
        <v>0</v>
      </c>
      <c r="Z28" s="202">
        <v>2.37</v>
      </c>
      <c r="AA28" s="202">
        <v>0</v>
      </c>
      <c r="AB28" s="202">
        <v>0</v>
      </c>
      <c r="AC28" s="202">
        <v>2.71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14.98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12.25</v>
      </c>
      <c r="J29" s="202">
        <v>8.91</v>
      </c>
      <c r="K29" s="202">
        <v>10.87</v>
      </c>
      <c r="L29" s="202">
        <v>2.13</v>
      </c>
      <c r="M29" s="202">
        <v>0</v>
      </c>
      <c r="N29" s="202">
        <v>1.02</v>
      </c>
      <c r="O29" s="202">
        <v>1.69</v>
      </c>
      <c r="P29" s="202">
        <v>2.31</v>
      </c>
      <c r="Q29" s="202">
        <v>0</v>
      </c>
      <c r="R29" s="202">
        <v>0.36</v>
      </c>
      <c r="S29" s="202">
        <v>0.22</v>
      </c>
      <c r="T29" s="202">
        <v>0</v>
      </c>
      <c r="U29" s="202">
        <v>9.8000000000000007</v>
      </c>
      <c r="V29" s="202">
        <v>0.18</v>
      </c>
      <c r="W29" s="202">
        <v>2.66</v>
      </c>
      <c r="X29" s="202">
        <v>2.4700000000000002</v>
      </c>
      <c r="Y29" s="202">
        <v>0</v>
      </c>
      <c r="Z29" s="202">
        <v>2.37</v>
      </c>
      <c r="AA29" s="202">
        <v>0</v>
      </c>
      <c r="AB29" s="202">
        <v>0</v>
      </c>
      <c r="AC29" s="202">
        <v>2.71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14.98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12.25</v>
      </c>
      <c r="J30" s="202">
        <v>8.91</v>
      </c>
      <c r="K30" s="202">
        <v>10.87</v>
      </c>
      <c r="L30" s="202">
        <v>2.13</v>
      </c>
      <c r="M30" s="202">
        <v>0</v>
      </c>
      <c r="N30" s="202">
        <v>1.02</v>
      </c>
      <c r="O30" s="202">
        <v>1.69</v>
      </c>
      <c r="P30" s="202">
        <v>2.31</v>
      </c>
      <c r="Q30" s="202">
        <v>0</v>
      </c>
      <c r="R30" s="202">
        <v>0.36</v>
      </c>
      <c r="S30" s="202">
        <v>0.22</v>
      </c>
      <c r="T30" s="202">
        <v>0</v>
      </c>
      <c r="U30" s="202">
        <v>9.8000000000000007</v>
      </c>
      <c r="V30" s="202">
        <v>0.18</v>
      </c>
      <c r="W30" s="202">
        <v>2.66</v>
      </c>
      <c r="X30" s="202">
        <v>2.4700000000000002</v>
      </c>
      <c r="Y30" s="202">
        <v>0</v>
      </c>
      <c r="Z30" s="202">
        <v>2.37</v>
      </c>
      <c r="AA30" s="202">
        <v>0</v>
      </c>
      <c r="AB30" s="202">
        <v>0</v>
      </c>
      <c r="AC30" s="202">
        <v>2.71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10.67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12.25</v>
      </c>
      <c r="J31" s="202">
        <v>8.91</v>
      </c>
      <c r="K31" s="202">
        <v>10.87</v>
      </c>
      <c r="L31" s="202">
        <v>2.13</v>
      </c>
      <c r="M31" s="202">
        <v>0</v>
      </c>
      <c r="N31" s="202">
        <v>1.02</v>
      </c>
      <c r="O31" s="202">
        <v>1.69</v>
      </c>
      <c r="P31" s="202">
        <v>2.31</v>
      </c>
      <c r="Q31" s="202">
        <v>0</v>
      </c>
      <c r="R31" s="202">
        <v>0.36</v>
      </c>
      <c r="S31" s="202">
        <v>0.22</v>
      </c>
      <c r="T31" s="202">
        <v>0</v>
      </c>
      <c r="U31" s="202">
        <v>9.8000000000000007</v>
      </c>
      <c r="V31" s="202">
        <v>0.18</v>
      </c>
      <c r="W31" s="202">
        <v>2.66</v>
      </c>
      <c r="X31" s="202">
        <v>2.4700000000000002</v>
      </c>
      <c r="Y31" s="202">
        <v>0</v>
      </c>
      <c r="Z31" s="202">
        <v>2.37</v>
      </c>
      <c r="AA31" s="202">
        <v>0</v>
      </c>
      <c r="AB31" s="202">
        <v>0</v>
      </c>
      <c r="AC31" s="202">
        <v>10.96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10.67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12.25</v>
      </c>
      <c r="J32" s="202">
        <v>8.91</v>
      </c>
      <c r="K32" s="202">
        <v>39.380000000000003</v>
      </c>
      <c r="L32" s="202">
        <v>2.13</v>
      </c>
      <c r="M32" s="202">
        <v>0</v>
      </c>
      <c r="N32" s="202">
        <v>1.02</v>
      </c>
      <c r="O32" s="202">
        <v>1.69</v>
      </c>
      <c r="P32" s="202">
        <v>2.31</v>
      </c>
      <c r="Q32" s="202">
        <v>0</v>
      </c>
      <c r="R32" s="202">
        <v>0</v>
      </c>
      <c r="S32" s="202">
        <v>0</v>
      </c>
      <c r="T32" s="202">
        <v>0</v>
      </c>
      <c r="U32" s="202">
        <v>9.8000000000000007</v>
      </c>
      <c r="V32" s="202">
        <v>0.18</v>
      </c>
      <c r="W32" s="202">
        <v>2.87</v>
      </c>
      <c r="X32" s="202">
        <v>2.4700000000000002</v>
      </c>
      <c r="Y32" s="202">
        <v>0</v>
      </c>
      <c r="Z32" s="202">
        <v>2.37</v>
      </c>
      <c r="AA32" s="202">
        <v>0</v>
      </c>
      <c r="AB32" s="202">
        <v>0</v>
      </c>
      <c r="AC32" s="202">
        <v>10.96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10.67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12.25</v>
      </c>
      <c r="J33" s="202">
        <v>8.91</v>
      </c>
      <c r="K33" s="202">
        <v>39.380000000000003</v>
      </c>
      <c r="L33" s="202">
        <v>38.909999999999997</v>
      </c>
      <c r="M33" s="202">
        <v>0</v>
      </c>
      <c r="N33" s="202">
        <v>1.02</v>
      </c>
      <c r="O33" s="202">
        <v>1.69</v>
      </c>
      <c r="P33" s="202">
        <v>2.31</v>
      </c>
      <c r="Q33" s="202">
        <v>0</v>
      </c>
      <c r="R33" s="202">
        <v>0</v>
      </c>
      <c r="S33" s="202">
        <v>0</v>
      </c>
      <c r="T33" s="202">
        <v>0</v>
      </c>
      <c r="U33" s="202">
        <v>9.8000000000000007</v>
      </c>
      <c r="V33" s="202">
        <v>0.18</v>
      </c>
      <c r="W33" s="202">
        <v>2.87</v>
      </c>
      <c r="X33" s="202">
        <v>2.4700000000000002</v>
      </c>
      <c r="Y33" s="202">
        <v>0</v>
      </c>
      <c r="Z33" s="202">
        <v>2.37</v>
      </c>
      <c r="AA33" s="202">
        <v>0</v>
      </c>
      <c r="AB33" s="202">
        <v>0</v>
      </c>
      <c r="AC33" s="202">
        <v>10.96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10.67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12.25</v>
      </c>
      <c r="J34" s="202">
        <v>8.91</v>
      </c>
      <c r="K34" s="202">
        <v>39.380000000000003</v>
      </c>
      <c r="L34" s="202">
        <v>38.909999999999997</v>
      </c>
      <c r="M34" s="202">
        <v>0</v>
      </c>
      <c r="N34" s="202">
        <v>1.02</v>
      </c>
      <c r="O34" s="202">
        <v>1.69</v>
      </c>
      <c r="P34" s="202">
        <v>2.31</v>
      </c>
      <c r="Q34" s="202">
        <v>0</v>
      </c>
      <c r="R34" s="202">
        <v>0</v>
      </c>
      <c r="S34" s="202">
        <v>0</v>
      </c>
      <c r="T34" s="202">
        <v>0</v>
      </c>
      <c r="U34" s="202">
        <v>9.8000000000000007</v>
      </c>
      <c r="V34" s="202">
        <v>0.18</v>
      </c>
      <c r="W34" s="202">
        <v>1.78</v>
      </c>
      <c r="X34" s="202">
        <v>1.26</v>
      </c>
      <c r="Y34" s="202">
        <v>0</v>
      </c>
      <c r="Z34" s="202">
        <v>2.37</v>
      </c>
      <c r="AA34" s="202">
        <v>0</v>
      </c>
      <c r="AB34" s="202">
        <v>0</v>
      </c>
      <c r="AC34" s="202">
        <v>10.96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10.67</v>
      </c>
      <c r="D35" s="202">
        <v>0</v>
      </c>
      <c r="E35" s="202">
        <v>0</v>
      </c>
      <c r="F35" s="202">
        <v>17.38</v>
      </c>
      <c r="G35" s="202">
        <v>0</v>
      </c>
      <c r="H35" s="202">
        <v>0</v>
      </c>
      <c r="I35" s="202">
        <v>12.25</v>
      </c>
      <c r="J35" s="202">
        <v>8.91</v>
      </c>
      <c r="K35" s="202">
        <v>90.3</v>
      </c>
      <c r="L35" s="202">
        <v>46.22</v>
      </c>
      <c r="M35" s="202">
        <v>0</v>
      </c>
      <c r="N35" s="202">
        <v>1.02</v>
      </c>
      <c r="O35" s="202">
        <v>1.69</v>
      </c>
      <c r="P35" s="202">
        <v>2.31</v>
      </c>
      <c r="Q35" s="202">
        <v>2.54</v>
      </c>
      <c r="R35" s="202">
        <v>5.77</v>
      </c>
      <c r="S35" s="202">
        <v>3.64</v>
      </c>
      <c r="T35" s="202">
        <v>0</v>
      </c>
      <c r="U35" s="202">
        <v>9.8000000000000007</v>
      </c>
      <c r="V35" s="202">
        <v>5.2</v>
      </c>
      <c r="W35" s="202">
        <v>1.78</v>
      </c>
      <c r="X35" s="202">
        <v>1.26</v>
      </c>
      <c r="Y35" s="202">
        <v>0</v>
      </c>
      <c r="Z35" s="202">
        <v>2.37</v>
      </c>
      <c r="AA35" s="202">
        <v>0</v>
      </c>
      <c r="AB35" s="202">
        <v>0</v>
      </c>
      <c r="AC35" s="202">
        <v>10.96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23.73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10.67</v>
      </c>
      <c r="D36" s="202">
        <v>0</v>
      </c>
      <c r="E36" s="202">
        <v>0</v>
      </c>
      <c r="F36" s="202">
        <v>17.38</v>
      </c>
      <c r="G36" s="202">
        <v>0</v>
      </c>
      <c r="H36" s="202">
        <v>0</v>
      </c>
      <c r="I36" s="202">
        <v>12.25</v>
      </c>
      <c r="J36" s="202">
        <v>8.91</v>
      </c>
      <c r="K36" s="202">
        <v>90.3</v>
      </c>
      <c r="L36" s="202">
        <v>46.22</v>
      </c>
      <c r="M36" s="202">
        <v>0</v>
      </c>
      <c r="N36" s="202">
        <v>1.02</v>
      </c>
      <c r="O36" s="202">
        <v>1.69</v>
      </c>
      <c r="P36" s="202">
        <v>2.31</v>
      </c>
      <c r="Q36" s="202">
        <v>2.54</v>
      </c>
      <c r="R36" s="202">
        <v>5.77</v>
      </c>
      <c r="S36" s="202">
        <v>3.64</v>
      </c>
      <c r="T36" s="202">
        <v>0</v>
      </c>
      <c r="U36" s="202">
        <v>9.8000000000000007</v>
      </c>
      <c r="V36" s="202">
        <v>5.27</v>
      </c>
      <c r="W36" s="202">
        <v>1.78</v>
      </c>
      <c r="X36" s="202">
        <v>1.26</v>
      </c>
      <c r="Y36" s="202">
        <v>0</v>
      </c>
      <c r="Z36" s="202">
        <v>2.37</v>
      </c>
      <c r="AA36" s="202">
        <v>0</v>
      </c>
      <c r="AB36" s="202">
        <v>0</v>
      </c>
      <c r="AC36" s="202">
        <v>10.96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23.73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10.67</v>
      </c>
      <c r="D37" s="202">
        <v>0</v>
      </c>
      <c r="E37" s="202">
        <v>0</v>
      </c>
      <c r="F37" s="202">
        <v>17.38</v>
      </c>
      <c r="G37" s="202">
        <v>0</v>
      </c>
      <c r="H37" s="202">
        <v>0</v>
      </c>
      <c r="I37" s="202">
        <v>12.25</v>
      </c>
      <c r="J37" s="202">
        <v>8.91</v>
      </c>
      <c r="K37" s="202">
        <v>90.3</v>
      </c>
      <c r="L37" s="202">
        <v>46.22</v>
      </c>
      <c r="M37" s="202">
        <v>0</v>
      </c>
      <c r="N37" s="202">
        <v>1.02</v>
      </c>
      <c r="O37" s="202">
        <v>1.69</v>
      </c>
      <c r="P37" s="202">
        <v>2.31</v>
      </c>
      <c r="Q37" s="202">
        <v>2.54</v>
      </c>
      <c r="R37" s="202">
        <v>5.77</v>
      </c>
      <c r="S37" s="202">
        <v>3.64</v>
      </c>
      <c r="T37" s="202">
        <v>0</v>
      </c>
      <c r="U37" s="202">
        <v>9.8000000000000007</v>
      </c>
      <c r="V37" s="202">
        <v>5.27</v>
      </c>
      <c r="W37" s="202">
        <v>1.78</v>
      </c>
      <c r="X37" s="202">
        <v>1.26</v>
      </c>
      <c r="Y37" s="202">
        <v>0</v>
      </c>
      <c r="Z37" s="202">
        <v>2.37</v>
      </c>
      <c r="AA37" s="202">
        <v>0</v>
      </c>
      <c r="AB37" s="202">
        <v>0</v>
      </c>
      <c r="AC37" s="202">
        <v>10.96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23.78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10.67</v>
      </c>
      <c r="D38" s="202">
        <v>0</v>
      </c>
      <c r="E38" s="202">
        <v>0</v>
      </c>
      <c r="F38" s="202">
        <v>17.38</v>
      </c>
      <c r="G38" s="202">
        <v>0</v>
      </c>
      <c r="H38" s="202">
        <v>0</v>
      </c>
      <c r="I38" s="202">
        <v>12.25</v>
      </c>
      <c r="J38" s="202">
        <v>8.91</v>
      </c>
      <c r="K38" s="202">
        <v>90.3</v>
      </c>
      <c r="L38" s="202">
        <v>46.22</v>
      </c>
      <c r="M38" s="202">
        <v>0</v>
      </c>
      <c r="N38" s="202">
        <v>1.02</v>
      </c>
      <c r="O38" s="202">
        <v>1.69</v>
      </c>
      <c r="P38" s="202">
        <v>2.31</v>
      </c>
      <c r="Q38" s="202">
        <v>2.54</v>
      </c>
      <c r="R38" s="202">
        <v>5.77</v>
      </c>
      <c r="S38" s="202">
        <v>3.64</v>
      </c>
      <c r="T38" s="202">
        <v>0</v>
      </c>
      <c r="U38" s="202">
        <v>9.8000000000000007</v>
      </c>
      <c r="V38" s="202">
        <v>5.27</v>
      </c>
      <c r="W38" s="202">
        <v>1.78</v>
      </c>
      <c r="X38" s="202">
        <v>1.26</v>
      </c>
      <c r="Y38" s="202">
        <v>0</v>
      </c>
      <c r="Z38" s="202">
        <v>2.37</v>
      </c>
      <c r="AA38" s="202">
        <v>0</v>
      </c>
      <c r="AB38" s="202">
        <v>0</v>
      </c>
      <c r="AC38" s="202">
        <v>10.96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23.78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17.38</v>
      </c>
      <c r="G39" s="202">
        <v>0</v>
      </c>
      <c r="H39" s="202">
        <v>0</v>
      </c>
      <c r="I39" s="202">
        <v>12.25</v>
      </c>
      <c r="J39" s="202">
        <v>8.91</v>
      </c>
      <c r="K39" s="202">
        <v>90.3</v>
      </c>
      <c r="L39" s="202">
        <v>46.22</v>
      </c>
      <c r="M39" s="202">
        <v>0</v>
      </c>
      <c r="N39" s="202">
        <v>1.02</v>
      </c>
      <c r="O39" s="202">
        <v>1.69</v>
      </c>
      <c r="P39" s="202">
        <v>2.31</v>
      </c>
      <c r="Q39" s="202">
        <v>2.54</v>
      </c>
      <c r="R39" s="202">
        <v>5.77</v>
      </c>
      <c r="S39" s="202">
        <v>3.7</v>
      </c>
      <c r="T39" s="202">
        <v>0</v>
      </c>
      <c r="U39" s="202">
        <v>9.8000000000000007</v>
      </c>
      <c r="V39" s="202">
        <v>5.27</v>
      </c>
      <c r="W39" s="202">
        <v>0.97</v>
      </c>
      <c r="X39" s="202">
        <v>1.25</v>
      </c>
      <c r="Y39" s="202">
        <v>0</v>
      </c>
      <c r="Z39" s="202">
        <v>2.37</v>
      </c>
      <c r="AA39" s="202">
        <v>0</v>
      </c>
      <c r="AB39" s="202">
        <v>0</v>
      </c>
      <c r="AC39" s="202">
        <v>10.96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23.46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17.38</v>
      </c>
      <c r="G40" s="202">
        <v>0</v>
      </c>
      <c r="H40" s="202">
        <v>0</v>
      </c>
      <c r="I40" s="202">
        <v>12.25</v>
      </c>
      <c r="J40" s="202">
        <v>8.91</v>
      </c>
      <c r="K40" s="202">
        <v>90.3</v>
      </c>
      <c r="L40" s="202">
        <v>46.22</v>
      </c>
      <c r="M40" s="202">
        <v>0</v>
      </c>
      <c r="N40" s="202">
        <v>1.02</v>
      </c>
      <c r="O40" s="202">
        <v>1.69</v>
      </c>
      <c r="P40" s="202">
        <v>2.31</v>
      </c>
      <c r="Q40" s="202">
        <v>2.54</v>
      </c>
      <c r="R40" s="202">
        <v>5.77</v>
      </c>
      <c r="S40" s="202">
        <v>3.7</v>
      </c>
      <c r="T40" s="202">
        <v>0</v>
      </c>
      <c r="U40" s="202">
        <v>9.8000000000000007</v>
      </c>
      <c r="V40" s="202">
        <v>5.27</v>
      </c>
      <c r="W40" s="202">
        <v>0.97</v>
      </c>
      <c r="X40" s="202">
        <v>1.25</v>
      </c>
      <c r="Y40" s="202">
        <v>0</v>
      </c>
      <c r="Z40" s="202">
        <v>2.37</v>
      </c>
      <c r="AA40" s="202">
        <v>0</v>
      </c>
      <c r="AB40" s="202">
        <v>0</v>
      </c>
      <c r="AC40" s="202">
        <v>10.96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23.46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17.38</v>
      </c>
      <c r="G41" s="202">
        <v>0</v>
      </c>
      <c r="H41" s="202">
        <v>0</v>
      </c>
      <c r="I41" s="202">
        <v>12.53</v>
      </c>
      <c r="J41" s="202">
        <v>8.91</v>
      </c>
      <c r="K41" s="202">
        <v>90.3</v>
      </c>
      <c r="L41" s="202">
        <v>46.22</v>
      </c>
      <c r="M41" s="202">
        <v>0</v>
      </c>
      <c r="N41" s="202">
        <v>1.02</v>
      </c>
      <c r="O41" s="202">
        <v>1.69</v>
      </c>
      <c r="P41" s="202">
        <v>2.31</v>
      </c>
      <c r="Q41" s="202">
        <v>2.54</v>
      </c>
      <c r="R41" s="202">
        <v>5.77</v>
      </c>
      <c r="S41" s="202">
        <v>3.7</v>
      </c>
      <c r="T41" s="202">
        <v>0</v>
      </c>
      <c r="U41" s="202">
        <v>9.8000000000000007</v>
      </c>
      <c r="V41" s="202">
        <v>5.27</v>
      </c>
      <c r="W41" s="202">
        <v>1.1200000000000001</v>
      </c>
      <c r="X41" s="202">
        <v>1.25</v>
      </c>
      <c r="Y41" s="202">
        <v>0</v>
      </c>
      <c r="Z41" s="202">
        <v>2.37</v>
      </c>
      <c r="AA41" s="202">
        <v>0</v>
      </c>
      <c r="AB41" s="202">
        <v>0</v>
      </c>
      <c r="AC41" s="202">
        <v>10.96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23.46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17.38</v>
      </c>
      <c r="G42" s="202">
        <v>0</v>
      </c>
      <c r="H42" s="202">
        <v>0</v>
      </c>
      <c r="I42" s="202">
        <v>12.53</v>
      </c>
      <c r="J42" s="202">
        <v>8.91</v>
      </c>
      <c r="K42" s="202">
        <v>90.3</v>
      </c>
      <c r="L42" s="202">
        <v>46.22</v>
      </c>
      <c r="M42" s="202">
        <v>0</v>
      </c>
      <c r="N42" s="202">
        <v>1.02</v>
      </c>
      <c r="O42" s="202">
        <v>1.69</v>
      </c>
      <c r="P42" s="202">
        <v>2.31</v>
      </c>
      <c r="Q42" s="202">
        <v>2.54</v>
      </c>
      <c r="R42" s="202">
        <v>5.77</v>
      </c>
      <c r="S42" s="202">
        <v>3.7</v>
      </c>
      <c r="T42" s="202">
        <v>0</v>
      </c>
      <c r="U42" s="202">
        <v>9.8000000000000007</v>
      </c>
      <c r="V42" s="202">
        <v>5.27</v>
      </c>
      <c r="W42" s="202">
        <v>1.1200000000000001</v>
      </c>
      <c r="X42" s="202">
        <v>1.25</v>
      </c>
      <c r="Y42" s="202">
        <v>0</v>
      </c>
      <c r="Z42" s="202">
        <v>2.37</v>
      </c>
      <c r="AA42" s="202">
        <v>0</v>
      </c>
      <c r="AB42" s="202">
        <v>0</v>
      </c>
      <c r="AC42" s="202">
        <v>10.96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23.46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17.38</v>
      </c>
      <c r="G43" s="202">
        <v>0</v>
      </c>
      <c r="H43" s="202">
        <v>0</v>
      </c>
      <c r="I43" s="202">
        <v>12.53</v>
      </c>
      <c r="J43" s="202">
        <v>8.91</v>
      </c>
      <c r="K43" s="202">
        <v>90.3</v>
      </c>
      <c r="L43" s="202">
        <v>46.22</v>
      </c>
      <c r="M43" s="202">
        <v>0</v>
      </c>
      <c r="N43" s="202">
        <v>1.02</v>
      </c>
      <c r="O43" s="202">
        <v>1.69</v>
      </c>
      <c r="P43" s="202">
        <v>2.31</v>
      </c>
      <c r="Q43" s="202">
        <v>2.54</v>
      </c>
      <c r="R43" s="202">
        <v>5.94</v>
      </c>
      <c r="S43" s="202">
        <v>3.8</v>
      </c>
      <c r="T43" s="202">
        <v>0</v>
      </c>
      <c r="U43" s="202">
        <v>9.8000000000000007</v>
      </c>
      <c r="V43" s="202">
        <v>5.27</v>
      </c>
      <c r="W43" s="202">
        <v>1.1200000000000001</v>
      </c>
      <c r="X43" s="202">
        <v>1.25</v>
      </c>
      <c r="Y43" s="202">
        <v>0</v>
      </c>
      <c r="Z43" s="202">
        <v>2.37</v>
      </c>
      <c r="AA43" s="202">
        <v>0</v>
      </c>
      <c r="AB43" s="202">
        <v>0</v>
      </c>
      <c r="AC43" s="202">
        <v>10.96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23.94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17.38</v>
      </c>
      <c r="G44" s="202">
        <v>0</v>
      </c>
      <c r="H44" s="202">
        <v>0</v>
      </c>
      <c r="I44" s="202">
        <v>12.53</v>
      </c>
      <c r="J44" s="202">
        <v>8.91</v>
      </c>
      <c r="K44" s="202">
        <v>90.3</v>
      </c>
      <c r="L44" s="202">
        <v>46.22</v>
      </c>
      <c r="M44" s="202">
        <v>0</v>
      </c>
      <c r="N44" s="202">
        <v>1.02</v>
      </c>
      <c r="O44" s="202">
        <v>1.69</v>
      </c>
      <c r="P44" s="202">
        <v>2.31</v>
      </c>
      <c r="Q44" s="202">
        <v>2.54</v>
      </c>
      <c r="R44" s="202">
        <v>5.94</v>
      </c>
      <c r="S44" s="202">
        <v>3.8</v>
      </c>
      <c r="T44" s="202">
        <v>0</v>
      </c>
      <c r="U44" s="202">
        <v>9.8000000000000007</v>
      </c>
      <c r="V44" s="202">
        <v>5.27</v>
      </c>
      <c r="W44" s="202">
        <v>1.1200000000000001</v>
      </c>
      <c r="X44" s="202">
        <v>1.25</v>
      </c>
      <c r="Y44" s="202">
        <v>0</v>
      </c>
      <c r="Z44" s="202">
        <v>2.37</v>
      </c>
      <c r="AA44" s="202">
        <v>0</v>
      </c>
      <c r="AB44" s="202">
        <v>0</v>
      </c>
      <c r="AC44" s="202">
        <v>10.96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23.94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17.38</v>
      </c>
      <c r="G45" s="202">
        <v>0</v>
      </c>
      <c r="H45" s="202">
        <v>0</v>
      </c>
      <c r="I45" s="202">
        <v>12.53</v>
      </c>
      <c r="J45" s="202">
        <v>8.91</v>
      </c>
      <c r="K45" s="202">
        <v>90.3</v>
      </c>
      <c r="L45" s="202">
        <v>46.22</v>
      </c>
      <c r="M45" s="202">
        <v>0</v>
      </c>
      <c r="N45" s="202">
        <v>1.02</v>
      </c>
      <c r="O45" s="202">
        <v>1.69</v>
      </c>
      <c r="P45" s="202">
        <v>2.31</v>
      </c>
      <c r="Q45" s="202">
        <v>2.54</v>
      </c>
      <c r="R45" s="202">
        <v>5.77</v>
      </c>
      <c r="S45" s="202">
        <v>3.8</v>
      </c>
      <c r="T45" s="202">
        <v>0</v>
      </c>
      <c r="U45" s="202">
        <v>9.8000000000000007</v>
      </c>
      <c r="V45" s="202">
        <v>5.27</v>
      </c>
      <c r="W45" s="202">
        <v>1.27</v>
      </c>
      <c r="X45" s="202">
        <v>1.25</v>
      </c>
      <c r="Y45" s="202">
        <v>0</v>
      </c>
      <c r="Z45" s="202">
        <v>2.37</v>
      </c>
      <c r="AA45" s="202">
        <v>0</v>
      </c>
      <c r="AB45" s="202">
        <v>0</v>
      </c>
      <c r="AC45" s="202">
        <v>10.96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17.38</v>
      </c>
      <c r="G46" s="202">
        <v>0</v>
      </c>
      <c r="H46" s="202">
        <v>0</v>
      </c>
      <c r="I46" s="202">
        <v>12.53</v>
      </c>
      <c r="J46" s="202">
        <v>8.91</v>
      </c>
      <c r="K46" s="202">
        <v>90.3</v>
      </c>
      <c r="L46" s="202">
        <v>46.22</v>
      </c>
      <c r="M46" s="202">
        <v>0</v>
      </c>
      <c r="N46" s="202">
        <v>1.02</v>
      </c>
      <c r="O46" s="202">
        <v>1.69</v>
      </c>
      <c r="P46" s="202">
        <v>2.31</v>
      </c>
      <c r="Q46" s="202">
        <v>2.54</v>
      </c>
      <c r="R46" s="202">
        <v>5.77</v>
      </c>
      <c r="S46" s="202">
        <v>3.8</v>
      </c>
      <c r="T46" s="202">
        <v>0</v>
      </c>
      <c r="U46" s="202">
        <v>9.8000000000000007</v>
      </c>
      <c r="V46" s="202">
        <v>5.27</v>
      </c>
      <c r="W46" s="202">
        <v>1.27</v>
      </c>
      <c r="X46" s="202">
        <v>1.25</v>
      </c>
      <c r="Y46" s="202">
        <v>0</v>
      </c>
      <c r="Z46" s="202">
        <v>2.37</v>
      </c>
      <c r="AA46" s="202">
        <v>0</v>
      </c>
      <c r="AB46" s="202">
        <v>0</v>
      </c>
      <c r="AC46" s="202">
        <v>10.96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23.94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17.38</v>
      </c>
      <c r="G47" s="202">
        <v>0</v>
      </c>
      <c r="H47" s="202">
        <v>0</v>
      </c>
      <c r="I47" s="202">
        <v>12.53</v>
      </c>
      <c r="J47" s="202">
        <v>8.91</v>
      </c>
      <c r="K47" s="202">
        <v>90.3</v>
      </c>
      <c r="L47" s="202">
        <v>46.22</v>
      </c>
      <c r="M47" s="202">
        <v>0</v>
      </c>
      <c r="N47" s="202">
        <v>1.02</v>
      </c>
      <c r="O47" s="202">
        <v>1.69</v>
      </c>
      <c r="P47" s="202">
        <v>2.31</v>
      </c>
      <c r="Q47" s="202">
        <v>2.54</v>
      </c>
      <c r="R47" s="202">
        <v>5.94</v>
      </c>
      <c r="S47" s="202">
        <v>3.8</v>
      </c>
      <c r="T47" s="202">
        <v>0</v>
      </c>
      <c r="U47" s="202">
        <v>9.8000000000000007</v>
      </c>
      <c r="V47" s="202">
        <v>5.27</v>
      </c>
      <c r="W47" s="202">
        <v>7.51</v>
      </c>
      <c r="X47" s="202">
        <v>23.45</v>
      </c>
      <c r="Y47" s="202">
        <v>0</v>
      </c>
      <c r="Z47" s="202">
        <v>2.37</v>
      </c>
      <c r="AA47" s="202">
        <v>0</v>
      </c>
      <c r="AB47" s="202">
        <v>0</v>
      </c>
      <c r="AC47" s="202">
        <v>10.96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23.46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17.38</v>
      </c>
      <c r="G48" s="202">
        <v>0</v>
      </c>
      <c r="H48" s="202">
        <v>0</v>
      </c>
      <c r="I48" s="202">
        <v>12.53</v>
      </c>
      <c r="J48" s="202">
        <v>8.91</v>
      </c>
      <c r="K48" s="202">
        <v>90.3</v>
      </c>
      <c r="L48" s="202">
        <v>46.22</v>
      </c>
      <c r="M48" s="202">
        <v>0</v>
      </c>
      <c r="N48" s="202">
        <v>1.02</v>
      </c>
      <c r="O48" s="202">
        <v>1.69</v>
      </c>
      <c r="P48" s="202">
        <v>2.31</v>
      </c>
      <c r="Q48" s="202">
        <v>2.54</v>
      </c>
      <c r="R48" s="202">
        <v>5.94</v>
      </c>
      <c r="S48" s="202">
        <v>3.8</v>
      </c>
      <c r="T48" s="202">
        <v>0</v>
      </c>
      <c r="U48" s="202">
        <v>9.8000000000000007</v>
      </c>
      <c r="V48" s="202">
        <v>5.27</v>
      </c>
      <c r="W48" s="202">
        <v>7.51</v>
      </c>
      <c r="X48" s="202">
        <v>23.45</v>
      </c>
      <c r="Y48" s="202">
        <v>0</v>
      </c>
      <c r="Z48" s="202">
        <v>2.37</v>
      </c>
      <c r="AA48" s="202">
        <v>0</v>
      </c>
      <c r="AB48" s="202">
        <v>0</v>
      </c>
      <c r="AC48" s="202">
        <v>10.96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23.46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17.38</v>
      </c>
      <c r="G49" s="202">
        <v>0</v>
      </c>
      <c r="H49" s="202">
        <v>0</v>
      </c>
      <c r="I49" s="202">
        <v>12.53</v>
      </c>
      <c r="J49" s="202">
        <v>8.91</v>
      </c>
      <c r="K49" s="202">
        <v>90.3</v>
      </c>
      <c r="L49" s="202">
        <v>46.22</v>
      </c>
      <c r="M49" s="202">
        <v>0</v>
      </c>
      <c r="N49" s="202">
        <v>1.02</v>
      </c>
      <c r="O49" s="202">
        <v>1.69</v>
      </c>
      <c r="P49" s="202">
        <v>2.31</v>
      </c>
      <c r="Q49" s="202">
        <v>2.54</v>
      </c>
      <c r="R49" s="202">
        <v>5.94</v>
      </c>
      <c r="S49" s="202">
        <v>3.8</v>
      </c>
      <c r="T49" s="202">
        <v>0</v>
      </c>
      <c r="U49" s="202">
        <v>9.8000000000000007</v>
      </c>
      <c r="V49" s="202">
        <v>5.27</v>
      </c>
      <c r="W49" s="202">
        <v>7.82</v>
      </c>
      <c r="X49" s="202">
        <v>23.45</v>
      </c>
      <c r="Y49" s="202">
        <v>0</v>
      </c>
      <c r="Z49" s="202">
        <v>2.37</v>
      </c>
      <c r="AA49" s="202">
        <v>0</v>
      </c>
      <c r="AB49" s="202">
        <v>0</v>
      </c>
      <c r="AC49" s="202">
        <v>5.65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11.25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17.38</v>
      </c>
      <c r="G50" s="202">
        <v>0</v>
      </c>
      <c r="H50" s="202">
        <v>0</v>
      </c>
      <c r="I50" s="202">
        <v>12.53</v>
      </c>
      <c r="J50" s="202">
        <v>8.91</v>
      </c>
      <c r="K50" s="202">
        <v>90.3</v>
      </c>
      <c r="L50" s="202">
        <v>46.22</v>
      </c>
      <c r="M50" s="202">
        <v>0</v>
      </c>
      <c r="N50" s="202">
        <v>1.02</v>
      </c>
      <c r="O50" s="202">
        <v>1.69</v>
      </c>
      <c r="P50" s="202">
        <v>2.31</v>
      </c>
      <c r="Q50" s="202">
        <v>2.54</v>
      </c>
      <c r="R50" s="202">
        <v>5.94</v>
      </c>
      <c r="S50" s="202">
        <v>3.8</v>
      </c>
      <c r="T50" s="202">
        <v>0</v>
      </c>
      <c r="U50" s="202">
        <v>9.8000000000000007</v>
      </c>
      <c r="V50" s="202">
        <v>5.27</v>
      </c>
      <c r="W50" s="202">
        <v>7.82</v>
      </c>
      <c r="X50" s="202">
        <v>23.45</v>
      </c>
      <c r="Y50" s="202">
        <v>0</v>
      </c>
      <c r="Z50" s="202">
        <v>2.37</v>
      </c>
      <c r="AA50" s="202">
        <v>0</v>
      </c>
      <c r="AB50" s="202">
        <v>0</v>
      </c>
      <c r="AC50" s="202">
        <v>5.65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13.25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10.54</v>
      </c>
      <c r="D51" s="202">
        <v>0</v>
      </c>
      <c r="E51" s="202">
        <v>0</v>
      </c>
      <c r="F51" s="202">
        <v>17.38</v>
      </c>
      <c r="G51" s="202">
        <v>0</v>
      </c>
      <c r="H51" s="202">
        <v>0</v>
      </c>
      <c r="I51" s="202">
        <v>12.53</v>
      </c>
      <c r="J51" s="202">
        <v>8.91</v>
      </c>
      <c r="K51" s="202">
        <v>92.8</v>
      </c>
      <c r="L51" s="202">
        <v>38.53</v>
      </c>
      <c r="M51" s="202">
        <v>0</v>
      </c>
      <c r="N51" s="202">
        <v>1.02</v>
      </c>
      <c r="O51" s="202">
        <v>1.69</v>
      </c>
      <c r="P51" s="202">
        <v>2.31</v>
      </c>
      <c r="Q51" s="202">
        <v>2.54</v>
      </c>
      <c r="R51" s="202">
        <v>5.94</v>
      </c>
      <c r="S51" s="202">
        <v>3.8</v>
      </c>
      <c r="T51" s="202">
        <v>0</v>
      </c>
      <c r="U51" s="202">
        <v>9.8000000000000007</v>
      </c>
      <c r="V51" s="202">
        <v>5.27</v>
      </c>
      <c r="W51" s="202">
        <v>8.18</v>
      </c>
      <c r="X51" s="202">
        <v>23.92</v>
      </c>
      <c r="Y51" s="202">
        <v>0</v>
      </c>
      <c r="Z51" s="202">
        <v>3.67</v>
      </c>
      <c r="AA51" s="202">
        <v>0</v>
      </c>
      <c r="AB51" s="202">
        <v>0</v>
      </c>
      <c r="AC51" s="202">
        <v>10.96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23.25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10.54</v>
      </c>
      <c r="D52" s="202">
        <v>0</v>
      </c>
      <c r="E52" s="202">
        <v>0</v>
      </c>
      <c r="F52" s="202">
        <v>17.38</v>
      </c>
      <c r="G52" s="202">
        <v>0</v>
      </c>
      <c r="H52" s="202">
        <v>0</v>
      </c>
      <c r="I52" s="202">
        <v>12.53</v>
      </c>
      <c r="J52" s="202">
        <v>8.91</v>
      </c>
      <c r="K52" s="202">
        <v>92.8</v>
      </c>
      <c r="L52" s="202">
        <v>38.53</v>
      </c>
      <c r="M52" s="202">
        <v>0</v>
      </c>
      <c r="N52" s="202">
        <v>1.02</v>
      </c>
      <c r="O52" s="202">
        <v>1.69</v>
      </c>
      <c r="P52" s="202">
        <v>2.31</v>
      </c>
      <c r="Q52" s="202">
        <v>2.54</v>
      </c>
      <c r="R52" s="202">
        <v>5.94</v>
      </c>
      <c r="S52" s="202">
        <v>3.8</v>
      </c>
      <c r="T52" s="202">
        <v>0</v>
      </c>
      <c r="U52" s="202">
        <v>9.8000000000000007</v>
      </c>
      <c r="V52" s="202">
        <v>5.27</v>
      </c>
      <c r="W52" s="202">
        <v>8.18</v>
      </c>
      <c r="X52" s="202">
        <v>23.92</v>
      </c>
      <c r="Y52" s="202">
        <v>0</v>
      </c>
      <c r="Z52" s="202">
        <v>3.67</v>
      </c>
      <c r="AA52" s="202">
        <v>0</v>
      </c>
      <c r="AB52" s="202">
        <v>0</v>
      </c>
      <c r="AC52" s="202">
        <v>10.96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23.25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10.54</v>
      </c>
      <c r="D53" s="202">
        <v>0</v>
      </c>
      <c r="E53" s="202">
        <v>0</v>
      </c>
      <c r="F53" s="202">
        <v>17.38</v>
      </c>
      <c r="G53" s="202">
        <v>0</v>
      </c>
      <c r="H53" s="202">
        <v>0</v>
      </c>
      <c r="I53" s="202">
        <v>12.53</v>
      </c>
      <c r="J53" s="202">
        <v>8.91</v>
      </c>
      <c r="K53" s="202">
        <v>92.8</v>
      </c>
      <c r="L53" s="202">
        <v>38.53</v>
      </c>
      <c r="M53" s="202">
        <v>0</v>
      </c>
      <c r="N53" s="202">
        <v>1.02</v>
      </c>
      <c r="O53" s="202">
        <v>1.69</v>
      </c>
      <c r="P53" s="202">
        <v>2.31</v>
      </c>
      <c r="Q53" s="202">
        <v>2.54</v>
      </c>
      <c r="R53" s="202">
        <v>5.94</v>
      </c>
      <c r="S53" s="202">
        <v>3.8</v>
      </c>
      <c r="T53" s="202">
        <v>0</v>
      </c>
      <c r="U53" s="202">
        <v>9.8000000000000007</v>
      </c>
      <c r="V53" s="202">
        <v>5.27</v>
      </c>
      <c r="W53" s="202">
        <v>8.18</v>
      </c>
      <c r="X53" s="202">
        <v>23.92</v>
      </c>
      <c r="Y53" s="202">
        <v>0</v>
      </c>
      <c r="Z53" s="202">
        <v>3.67</v>
      </c>
      <c r="AA53" s="202">
        <v>0</v>
      </c>
      <c r="AB53" s="202">
        <v>0</v>
      </c>
      <c r="AC53" s="202">
        <v>10.96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23.25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10.54</v>
      </c>
      <c r="D54" s="202">
        <v>0</v>
      </c>
      <c r="E54" s="202">
        <v>0</v>
      </c>
      <c r="F54" s="202">
        <v>17.38</v>
      </c>
      <c r="G54" s="202">
        <v>0</v>
      </c>
      <c r="H54" s="202">
        <v>0</v>
      </c>
      <c r="I54" s="202">
        <v>12.53</v>
      </c>
      <c r="J54" s="202">
        <v>8.91</v>
      </c>
      <c r="K54" s="202">
        <v>92.8</v>
      </c>
      <c r="L54" s="202">
        <v>38.53</v>
      </c>
      <c r="M54" s="202">
        <v>0</v>
      </c>
      <c r="N54" s="202">
        <v>1.02</v>
      </c>
      <c r="O54" s="202">
        <v>1.69</v>
      </c>
      <c r="P54" s="202">
        <v>2.31</v>
      </c>
      <c r="Q54" s="202">
        <v>2.54</v>
      </c>
      <c r="R54" s="202">
        <v>5.94</v>
      </c>
      <c r="S54" s="202">
        <v>3.8</v>
      </c>
      <c r="T54" s="202">
        <v>0</v>
      </c>
      <c r="U54" s="202">
        <v>9.8000000000000007</v>
      </c>
      <c r="V54" s="202">
        <v>5.27</v>
      </c>
      <c r="W54" s="202">
        <v>8.18</v>
      </c>
      <c r="X54" s="202">
        <v>23.92</v>
      </c>
      <c r="Y54" s="202">
        <v>0</v>
      </c>
      <c r="Z54" s="202">
        <v>3.67</v>
      </c>
      <c r="AA54" s="202">
        <v>0</v>
      </c>
      <c r="AB54" s="202">
        <v>0</v>
      </c>
      <c r="AC54" s="202">
        <v>10.96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17.38</v>
      </c>
      <c r="G55" s="202">
        <v>0</v>
      </c>
      <c r="H55" s="202">
        <v>0</v>
      </c>
      <c r="I55" s="202">
        <v>12.53</v>
      </c>
      <c r="J55" s="202">
        <v>8.91</v>
      </c>
      <c r="K55" s="202">
        <v>87.71</v>
      </c>
      <c r="L55" s="202">
        <v>44.29</v>
      </c>
      <c r="M55" s="202">
        <v>0</v>
      </c>
      <c r="N55" s="202">
        <v>1.02</v>
      </c>
      <c r="O55" s="202">
        <v>1.69</v>
      </c>
      <c r="P55" s="202">
        <v>2.31</v>
      </c>
      <c r="Q55" s="202">
        <v>3.39</v>
      </c>
      <c r="R55" s="202">
        <v>5.94</v>
      </c>
      <c r="S55" s="202">
        <v>0.22</v>
      </c>
      <c r="T55" s="202">
        <v>0</v>
      </c>
      <c r="U55" s="202">
        <v>9.8000000000000007</v>
      </c>
      <c r="V55" s="202">
        <v>5.27</v>
      </c>
      <c r="W55" s="202">
        <v>6.96</v>
      </c>
      <c r="X55" s="202">
        <v>22.01</v>
      </c>
      <c r="Y55" s="202">
        <v>0</v>
      </c>
      <c r="Z55" s="202">
        <v>39.75</v>
      </c>
      <c r="AA55" s="202">
        <v>0</v>
      </c>
      <c r="AB55" s="202">
        <v>0</v>
      </c>
      <c r="AC55" s="202">
        <v>10.96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17.38</v>
      </c>
      <c r="G56" s="202">
        <v>0</v>
      </c>
      <c r="H56" s="202">
        <v>0</v>
      </c>
      <c r="I56" s="202">
        <v>12.53</v>
      </c>
      <c r="J56" s="202">
        <v>8.91</v>
      </c>
      <c r="K56" s="202">
        <v>87.71</v>
      </c>
      <c r="L56" s="202">
        <v>44.29</v>
      </c>
      <c r="M56" s="202">
        <v>0</v>
      </c>
      <c r="N56" s="202">
        <v>1.02</v>
      </c>
      <c r="O56" s="202">
        <v>1.69</v>
      </c>
      <c r="P56" s="202">
        <v>2.31</v>
      </c>
      <c r="Q56" s="202">
        <v>3.39</v>
      </c>
      <c r="R56" s="202">
        <v>5.94</v>
      </c>
      <c r="S56" s="202">
        <v>0.22</v>
      </c>
      <c r="T56" s="202">
        <v>0</v>
      </c>
      <c r="U56" s="202">
        <v>9.8000000000000007</v>
      </c>
      <c r="V56" s="202">
        <v>5.27</v>
      </c>
      <c r="W56" s="202">
        <v>6.96</v>
      </c>
      <c r="X56" s="202">
        <v>22.01</v>
      </c>
      <c r="Y56" s="202">
        <v>0</v>
      </c>
      <c r="Z56" s="202">
        <v>39.75</v>
      </c>
      <c r="AA56" s="202">
        <v>0</v>
      </c>
      <c r="AB56" s="202">
        <v>0</v>
      </c>
      <c r="AC56" s="202">
        <v>10.96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17.38</v>
      </c>
      <c r="G57" s="202">
        <v>0</v>
      </c>
      <c r="H57" s="202">
        <v>0</v>
      </c>
      <c r="I57" s="202">
        <v>12.53</v>
      </c>
      <c r="J57" s="202">
        <v>8.91</v>
      </c>
      <c r="K57" s="202">
        <v>87.71</v>
      </c>
      <c r="L57" s="202">
        <v>44.29</v>
      </c>
      <c r="M57" s="202">
        <v>0</v>
      </c>
      <c r="N57" s="202">
        <v>1.02</v>
      </c>
      <c r="O57" s="202">
        <v>1.69</v>
      </c>
      <c r="P57" s="202">
        <v>2.31</v>
      </c>
      <c r="Q57" s="202">
        <v>3.39</v>
      </c>
      <c r="R57" s="202">
        <v>5.94</v>
      </c>
      <c r="S57" s="202">
        <v>0.22</v>
      </c>
      <c r="T57" s="202">
        <v>0</v>
      </c>
      <c r="U57" s="202">
        <v>9.8000000000000007</v>
      </c>
      <c r="V57" s="202">
        <v>5.27</v>
      </c>
      <c r="W57" s="202">
        <v>6.96</v>
      </c>
      <c r="X57" s="202">
        <v>15.18</v>
      </c>
      <c r="Y57" s="202">
        <v>0</v>
      </c>
      <c r="Z57" s="202">
        <v>39.75</v>
      </c>
      <c r="AA57" s="202">
        <v>0</v>
      </c>
      <c r="AB57" s="202">
        <v>0</v>
      </c>
      <c r="AC57" s="202">
        <v>10.96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17.38</v>
      </c>
      <c r="G58" s="202">
        <v>0</v>
      </c>
      <c r="H58" s="202">
        <v>0</v>
      </c>
      <c r="I58" s="202">
        <v>12.53</v>
      </c>
      <c r="J58" s="202">
        <v>8.91</v>
      </c>
      <c r="K58" s="202">
        <v>87.71</v>
      </c>
      <c r="L58" s="202">
        <v>44.29</v>
      </c>
      <c r="M58" s="202">
        <v>0</v>
      </c>
      <c r="N58" s="202">
        <v>1.02</v>
      </c>
      <c r="O58" s="202">
        <v>1.68</v>
      </c>
      <c r="P58" s="202">
        <v>2.31</v>
      </c>
      <c r="Q58" s="202">
        <v>3.39</v>
      </c>
      <c r="R58" s="202">
        <v>5.94</v>
      </c>
      <c r="S58" s="202">
        <v>0.22</v>
      </c>
      <c r="T58" s="202">
        <v>0</v>
      </c>
      <c r="U58" s="202">
        <v>9.8000000000000007</v>
      </c>
      <c r="V58" s="202">
        <v>5.27</v>
      </c>
      <c r="W58" s="202">
        <v>6.96</v>
      </c>
      <c r="X58" s="202">
        <v>21.47</v>
      </c>
      <c r="Y58" s="202">
        <v>0</v>
      </c>
      <c r="Z58" s="202">
        <v>39.75</v>
      </c>
      <c r="AA58" s="202">
        <v>0</v>
      </c>
      <c r="AB58" s="202">
        <v>0</v>
      </c>
      <c r="AC58" s="202">
        <v>10.96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17.38</v>
      </c>
      <c r="G59" s="202">
        <v>0</v>
      </c>
      <c r="H59" s="202">
        <v>0</v>
      </c>
      <c r="I59" s="202">
        <v>12.53</v>
      </c>
      <c r="J59" s="202">
        <v>8.91</v>
      </c>
      <c r="K59" s="202">
        <v>87.71</v>
      </c>
      <c r="L59" s="202">
        <v>44.29</v>
      </c>
      <c r="M59" s="202">
        <v>0</v>
      </c>
      <c r="N59" s="202">
        <v>1.02</v>
      </c>
      <c r="O59" s="202">
        <v>1.68</v>
      </c>
      <c r="P59" s="202">
        <v>2.31</v>
      </c>
      <c r="Q59" s="202">
        <v>3.61</v>
      </c>
      <c r="R59" s="202">
        <v>5.94</v>
      </c>
      <c r="S59" s="202">
        <v>0.22</v>
      </c>
      <c r="T59" s="202">
        <v>0</v>
      </c>
      <c r="U59" s="202">
        <v>9.8000000000000007</v>
      </c>
      <c r="V59" s="202">
        <v>5.27</v>
      </c>
      <c r="W59" s="202">
        <v>6.96</v>
      </c>
      <c r="X59" s="202">
        <v>21.47</v>
      </c>
      <c r="Y59" s="202">
        <v>0</v>
      </c>
      <c r="Z59" s="202">
        <v>39.75</v>
      </c>
      <c r="AA59" s="202">
        <v>0</v>
      </c>
      <c r="AB59" s="202">
        <v>0</v>
      </c>
      <c r="AC59" s="202">
        <v>6.03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16.48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17.38</v>
      </c>
      <c r="G60" s="202">
        <v>0</v>
      </c>
      <c r="H60" s="202">
        <v>0</v>
      </c>
      <c r="I60" s="202">
        <v>12.53</v>
      </c>
      <c r="J60" s="202">
        <v>8.91</v>
      </c>
      <c r="K60" s="202">
        <v>87.71</v>
      </c>
      <c r="L60" s="202">
        <v>44.29</v>
      </c>
      <c r="M60" s="202">
        <v>0</v>
      </c>
      <c r="N60" s="202">
        <v>1.02</v>
      </c>
      <c r="O60" s="202">
        <v>1.68</v>
      </c>
      <c r="P60" s="202">
        <v>2.31</v>
      </c>
      <c r="Q60" s="202">
        <v>3.61</v>
      </c>
      <c r="R60" s="202">
        <v>5.94</v>
      </c>
      <c r="S60" s="202">
        <v>0.22</v>
      </c>
      <c r="T60" s="202">
        <v>0</v>
      </c>
      <c r="U60" s="202">
        <v>9.8000000000000007</v>
      </c>
      <c r="V60" s="202">
        <v>5.27</v>
      </c>
      <c r="W60" s="202">
        <v>6.96</v>
      </c>
      <c r="X60" s="202">
        <v>1.55</v>
      </c>
      <c r="Y60" s="202">
        <v>0</v>
      </c>
      <c r="Z60" s="202">
        <v>39.75</v>
      </c>
      <c r="AA60" s="202">
        <v>0</v>
      </c>
      <c r="AB60" s="202">
        <v>0</v>
      </c>
      <c r="AC60" s="202">
        <v>10.96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17.38</v>
      </c>
      <c r="G61" s="202">
        <v>0</v>
      </c>
      <c r="H61" s="202">
        <v>0</v>
      </c>
      <c r="I61" s="202">
        <v>12.53</v>
      </c>
      <c r="J61" s="202">
        <v>8.91</v>
      </c>
      <c r="K61" s="202">
        <v>87.71</v>
      </c>
      <c r="L61" s="202">
        <v>44.29</v>
      </c>
      <c r="M61" s="202">
        <v>0</v>
      </c>
      <c r="N61" s="202">
        <v>1.02</v>
      </c>
      <c r="O61" s="202">
        <v>1.69</v>
      </c>
      <c r="P61" s="202">
        <v>2.31</v>
      </c>
      <c r="Q61" s="202">
        <v>0</v>
      </c>
      <c r="R61" s="202">
        <v>0.36</v>
      </c>
      <c r="S61" s="202">
        <v>0.22</v>
      </c>
      <c r="T61" s="202">
        <v>0</v>
      </c>
      <c r="U61" s="202">
        <v>9.8000000000000007</v>
      </c>
      <c r="V61" s="202">
        <v>0.18</v>
      </c>
      <c r="W61" s="202">
        <v>0.61</v>
      </c>
      <c r="X61" s="202">
        <v>0</v>
      </c>
      <c r="Y61" s="202">
        <v>0</v>
      </c>
      <c r="Z61" s="202">
        <v>2.37</v>
      </c>
      <c r="AA61" s="202">
        <v>0</v>
      </c>
      <c r="AB61" s="202">
        <v>0</v>
      </c>
      <c r="AC61" s="202">
        <v>10.96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17.38</v>
      </c>
      <c r="G62" s="202">
        <v>0</v>
      </c>
      <c r="H62" s="202">
        <v>0</v>
      </c>
      <c r="I62" s="202">
        <v>12.53</v>
      </c>
      <c r="J62" s="202">
        <v>8.91</v>
      </c>
      <c r="K62" s="202">
        <v>87.71</v>
      </c>
      <c r="L62" s="202">
        <v>2.13</v>
      </c>
      <c r="M62" s="202">
        <v>0</v>
      </c>
      <c r="N62" s="202">
        <v>1.02</v>
      </c>
      <c r="O62" s="202">
        <v>1.69</v>
      </c>
      <c r="P62" s="202">
        <v>2.31</v>
      </c>
      <c r="Q62" s="202">
        <v>0</v>
      </c>
      <c r="R62" s="202">
        <v>0.36</v>
      </c>
      <c r="S62" s="202">
        <v>0.22</v>
      </c>
      <c r="T62" s="202">
        <v>0</v>
      </c>
      <c r="U62" s="202">
        <v>9.8000000000000007</v>
      </c>
      <c r="V62" s="202">
        <v>0.18</v>
      </c>
      <c r="W62" s="202">
        <v>0.61</v>
      </c>
      <c r="X62" s="202">
        <v>0</v>
      </c>
      <c r="Y62" s="202">
        <v>0</v>
      </c>
      <c r="Z62" s="202">
        <v>20.420000000000002</v>
      </c>
      <c r="AA62" s="202">
        <v>0</v>
      </c>
      <c r="AB62" s="202">
        <v>0</v>
      </c>
      <c r="AC62" s="202">
        <v>6.03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16.48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17.38</v>
      </c>
      <c r="G63" s="202">
        <v>0</v>
      </c>
      <c r="H63" s="202">
        <v>0</v>
      </c>
      <c r="I63" s="202">
        <v>12.53</v>
      </c>
      <c r="J63" s="202">
        <v>8.91</v>
      </c>
      <c r="K63" s="202">
        <v>87.71</v>
      </c>
      <c r="L63" s="202">
        <v>2.13</v>
      </c>
      <c r="M63" s="202">
        <v>0</v>
      </c>
      <c r="N63" s="202">
        <v>1.02</v>
      </c>
      <c r="O63" s="202">
        <v>1.69</v>
      </c>
      <c r="P63" s="202">
        <v>2.31</v>
      </c>
      <c r="Q63" s="202">
        <v>0.18</v>
      </c>
      <c r="R63" s="202">
        <v>0.36</v>
      </c>
      <c r="S63" s="202">
        <v>0.22</v>
      </c>
      <c r="T63" s="202">
        <v>0</v>
      </c>
      <c r="U63" s="202">
        <v>9.8000000000000007</v>
      </c>
      <c r="V63" s="202">
        <v>0.18</v>
      </c>
      <c r="W63" s="202">
        <v>0</v>
      </c>
      <c r="X63" s="202">
        <v>0</v>
      </c>
      <c r="Y63" s="202">
        <v>0</v>
      </c>
      <c r="Z63" s="202">
        <v>20.420000000000002</v>
      </c>
      <c r="AA63" s="202">
        <v>0</v>
      </c>
      <c r="AB63" s="202">
        <v>0</v>
      </c>
      <c r="AC63" s="202">
        <v>6.03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16.48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17.38</v>
      </c>
      <c r="G64" s="202">
        <v>0</v>
      </c>
      <c r="H64" s="202">
        <v>0</v>
      </c>
      <c r="I64" s="202">
        <v>12.53</v>
      </c>
      <c r="J64" s="202">
        <v>8.91</v>
      </c>
      <c r="K64" s="202">
        <v>65.48</v>
      </c>
      <c r="L64" s="202">
        <v>2.13</v>
      </c>
      <c r="M64" s="202">
        <v>0</v>
      </c>
      <c r="N64" s="202">
        <v>1.02</v>
      </c>
      <c r="O64" s="202">
        <v>1.69</v>
      </c>
      <c r="P64" s="202">
        <v>2.31</v>
      </c>
      <c r="Q64" s="202">
        <v>0.18</v>
      </c>
      <c r="R64" s="202">
        <v>0.36</v>
      </c>
      <c r="S64" s="202">
        <v>0.22</v>
      </c>
      <c r="T64" s="202">
        <v>0</v>
      </c>
      <c r="U64" s="202">
        <v>9.8000000000000007</v>
      </c>
      <c r="V64" s="202">
        <v>0.18</v>
      </c>
      <c r="W64" s="202">
        <v>0</v>
      </c>
      <c r="X64" s="202">
        <v>0</v>
      </c>
      <c r="Y64" s="202">
        <v>0</v>
      </c>
      <c r="Z64" s="202">
        <v>20.420000000000002</v>
      </c>
      <c r="AA64" s="202">
        <v>0</v>
      </c>
      <c r="AB64" s="202">
        <v>0</v>
      </c>
      <c r="AC64" s="202">
        <v>6.03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16.48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17.38</v>
      </c>
      <c r="G65" s="202">
        <v>0</v>
      </c>
      <c r="H65" s="202">
        <v>0</v>
      </c>
      <c r="I65" s="202">
        <v>12.53</v>
      </c>
      <c r="J65" s="202">
        <v>8.91</v>
      </c>
      <c r="K65" s="202">
        <v>33.729999999999997</v>
      </c>
      <c r="L65" s="202">
        <v>2.13</v>
      </c>
      <c r="M65" s="202">
        <v>0</v>
      </c>
      <c r="N65" s="202">
        <v>1.02</v>
      </c>
      <c r="O65" s="202">
        <v>1.69</v>
      </c>
      <c r="P65" s="202">
        <v>2.31</v>
      </c>
      <c r="Q65" s="202">
        <v>0.18</v>
      </c>
      <c r="R65" s="202">
        <v>0.36</v>
      </c>
      <c r="S65" s="202">
        <v>0.22</v>
      </c>
      <c r="T65" s="202">
        <v>0</v>
      </c>
      <c r="U65" s="202">
        <v>9.8000000000000007</v>
      </c>
      <c r="V65" s="202">
        <v>0.18</v>
      </c>
      <c r="W65" s="202">
        <v>0.4</v>
      </c>
      <c r="X65" s="202">
        <v>1.25</v>
      </c>
      <c r="Y65" s="202">
        <v>0</v>
      </c>
      <c r="Z65" s="202">
        <v>2.37</v>
      </c>
      <c r="AA65" s="202">
        <v>0</v>
      </c>
      <c r="AB65" s="202">
        <v>0</v>
      </c>
      <c r="AC65" s="202">
        <v>10.96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24.64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17.38</v>
      </c>
      <c r="G66" s="202">
        <v>0</v>
      </c>
      <c r="H66" s="202">
        <v>0</v>
      </c>
      <c r="I66" s="202">
        <v>12.53</v>
      </c>
      <c r="J66" s="202">
        <v>8.91</v>
      </c>
      <c r="K66" s="202">
        <v>33.729999999999997</v>
      </c>
      <c r="L66" s="202">
        <v>2.13</v>
      </c>
      <c r="M66" s="202">
        <v>0</v>
      </c>
      <c r="N66" s="202">
        <v>1.02</v>
      </c>
      <c r="O66" s="202">
        <v>1.69</v>
      </c>
      <c r="P66" s="202">
        <v>2.31</v>
      </c>
      <c r="Q66" s="202">
        <v>0.19</v>
      </c>
      <c r="R66" s="202">
        <v>0.36</v>
      </c>
      <c r="S66" s="202">
        <v>0.22</v>
      </c>
      <c r="T66" s="202">
        <v>0</v>
      </c>
      <c r="U66" s="202">
        <v>9.8000000000000007</v>
      </c>
      <c r="V66" s="202">
        <v>0.18</v>
      </c>
      <c r="W66" s="202">
        <v>0.4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10.96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24.64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10.27</v>
      </c>
      <c r="D67" s="202">
        <v>0</v>
      </c>
      <c r="E67" s="202">
        <v>0</v>
      </c>
      <c r="F67" s="202">
        <v>17.38</v>
      </c>
      <c r="G67" s="202">
        <v>0</v>
      </c>
      <c r="H67" s="202">
        <v>0</v>
      </c>
      <c r="I67" s="202">
        <v>12.53</v>
      </c>
      <c r="J67" s="202">
        <v>8.91</v>
      </c>
      <c r="K67" s="202">
        <v>5.53</v>
      </c>
      <c r="L67" s="202">
        <v>2.13</v>
      </c>
      <c r="M67" s="202">
        <v>0</v>
      </c>
      <c r="N67" s="202">
        <v>1.02</v>
      </c>
      <c r="O67" s="202">
        <v>1.69</v>
      </c>
      <c r="P67" s="202">
        <v>2.31</v>
      </c>
      <c r="Q67" s="202">
        <v>0.19</v>
      </c>
      <c r="R67" s="202">
        <v>0.36</v>
      </c>
      <c r="S67" s="202">
        <v>0.22</v>
      </c>
      <c r="T67" s="202">
        <v>0</v>
      </c>
      <c r="U67" s="202">
        <v>9.8000000000000007</v>
      </c>
      <c r="V67" s="202">
        <v>0.18</v>
      </c>
      <c r="W67" s="202">
        <v>0.39</v>
      </c>
      <c r="X67" s="202">
        <v>1.26</v>
      </c>
      <c r="Y67" s="202">
        <v>0</v>
      </c>
      <c r="Z67" s="202">
        <v>2.37</v>
      </c>
      <c r="AA67" s="202">
        <v>0</v>
      </c>
      <c r="AB67" s="202">
        <v>0</v>
      </c>
      <c r="AC67" s="202">
        <v>10.96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24.64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10.27</v>
      </c>
      <c r="D68" s="202">
        <v>0</v>
      </c>
      <c r="E68" s="202">
        <v>0</v>
      </c>
      <c r="F68" s="202">
        <v>17.38</v>
      </c>
      <c r="G68" s="202">
        <v>0</v>
      </c>
      <c r="H68" s="202">
        <v>0</v>
      </c>
      <c r="I68" s="202">
        <v>12.53</v>
      </c>
      <c r="J68" s="202">
        <v>8.91</v>
      </c>
      <c r="K68" s="202">
        <v>5.53</v>
      </c>
      <c r="L68" s="202">
        <v>2.13</v>
      </c>
      <c r="M68" s="202">
        <v>0</v>
      </c>
      <c r="N68" s="202">
        <v>1.02</v>
      </c>
      <c r="O68" s="202">
        <v>1.69</v>
      </c>
      <c r="P68" s="202">
        <v>2.31</v>
      </c>
      <c r="Q68" s="202">
        <v>0.19</v>
      </c>
      <c r="R68" s="202">
        <v>0.36</v>
      </c>
      <c r="S68" s="202">
        <v>0.22</v>
      </c>
      <c r="T68" s="202">
        <v>0</v>
      </c>
      <c r="U68" s="202">
        <v>9.8000000000000007</v>
      </c>
      <c r="V68" s="202">
        <v>0.18</v>
      </c>
      <c r="W68" s="202">
        <v>0.39</v>
      </c>
      <c r="X68" s="202">
        <v>1.26</v>
      </c>
      <c r="Y68" s="202">
        <v>0</v>
      </c>
      <c r="Z68" s="202">
        <v>2.37</v>
      </c>
      <c r="AA68" s="202">
        <v>0</v>
      </c>
      <c r="AB68" s="202">
        <v>0</v>
      </c>
      <c r="AC68" s="202">
        <v>10.96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24.64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10.27</v>
      </c>
      <c r="D69" s="202">
        <v>0</v>
      </c>
      <c r="E69" s="202">
        <v>0</v>
      </c>
      <c r="F69" s="202">
        <v>17.38</v>
      </c>
      <c r="G69" s="202">
        <v>0</v>
      </c>
      <c r="H69" s="202">
        <v>0</v>
      </c>
      <c r="I69" s="202">
        <v>12.53</v>
      </c>
      <c r="J69" s="202">
        <v>8.91</v>
      </c>
      <c r="K69" s="202">
        <v>5.53</v>
      </c>
      <c r="L69" s="202">
        <v>2.13</v>
      </c>
      <c r="M69" s="202">
        <v>0</v>
      </c>
      <c r="N69" s="202">
        <v>1.02</v>
      </c>
      <c r="O69" s="202">
        <v>1.69</v>
      </c>
      <c r="P69" s="202">
        <v>2.31</v>
      </c>
      <c r="Q69" s="202">
        <v>0.19</v>
      </c>
      <c r="R69" s="202">
        <v>0.36</v>
      </c>
      <c r="S69" s="202">
        <v>0.22</v>
      </c>
      <c r="T69" s="202">
        <v>0</v>
      </c>
      <c r="U69" s="202">
        <v>9.8000000000000007</v>
      </c>
      <c r="V69" s="202">
        <v>0.18</v>
      </c>
      <c r="W69" s="202">
        <v>0.39</v>
      </c>
      <c r="X69" s="202">
        <v>1.26</v>
      </c>
      <c r="Y69" s="202">
        <v>0</v>
      </c>
      <c r="Z69" s="202">
        <v>2.37</v>
      </c>
      <c r="AA69" s="202">
        <v>0</v>
      </c>
      <c r="AB69" s="202">
        <v>0</v>
      </c>
      <c r="AC69" s="202">
        <v>10.96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24.64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10.27</v>
      </c>
      <c r="D70" s="202">
        <v>0</v>
      </c>
      <c r="E70" s="202">
        <v>0</v>
      </c>
      <c r="F70" s="202">
        <v>17.38</v>
      </c>
      <c r="G70" s="202">
        <v>0</v>
      </c>
      <c r="H70" s="202">
        <v>0</v>
      </c>
      <c r="I70" s="202">
        <v>12.53</v>
      </c>
      <c r="J70" s="202">
        <v>8.91</v>
      </c>
      <c r="K70" s="202">
        <v>5.53</v>
      </c>
      <c r="L70" s="202">
        <v>2.13</v>
      </c>
      <c r="M70" s="202">
        <v>0</v>
      </c>
      <c r="N70" s="202">
        <v>1.02</v>
      </c>
      <c r="O70" s="202">
        <v>1.69</v>
      </c>
      <c r="P70" s="202">
        <v>2.31</v>
      </c>
      <c r="Q70" s="202">
        <v>0.19</v>
      </c>
      <c r="R70" s="202">
        <v>0.36</v>
      </c>
      <c r="S70" s="202">
        <v>0.22</v>
      </c>
      <c r="T70" s="202">
        <v>0</v>
      </c>
      <c r="U70" s="202">
        <v>9.8000000000000007</v>
      </c>
      <c r="V70" s="202">
        <v>0.18</v>
      </c>
      <c r="W70" s="202">
        <v>0.39</v>
      </c>
      <c r="X70" s="202">
        <v>1.26</v>
      </c>
      <c r="Y70" s="202">
        <v>0</v>
      </c>
      <c r="Z70" s="202">
        <v>2.37</v>
      </c>
      <c r="AA70" s="202">
        <v>0</v>
      </c>
      <c r="AB70" s="202">
        <v>0</v>
      </c>
      <c r="AC70" s="202">
        <v>10.96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24.64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10.8</v>
      </c>
      <c r="D71" s="202">
        <v>0</v>
      </c>
      <c r="E71" s="202">
        <v>0</v>
      </c>
      <c r="F71" s="202">
        <v>17.38</v>
      </c>
      <c r="G71" s="202">
        <v>0</v>
      </c>
      <c r="H71" s="202">
        <v>0</v>
      </c>
      <c r="I71" s="202">
        <v>11.97</v>
      </c>
      <c r="J71" s="202">
        <v>9.4600000000000009</v>
      </c>
      <c r="K71" s="202">
        <v>5.53</v>
      </c>
      <c r="L71" s="202">
        <v>2.13</v>
      </c>
      <c r="M71" s="202">
        <v>0</v>
      </c>
      <c r="N71" s="202">
        <v>1.02</v>
      </c>
      <c r="O71" s="202">
        <v>1.69</v>
      </c>
      <c r="P71" s="202">
        <v>2.31</v>
      </c>
      <c r="Q71" s="202">
        <v>0.19</v>
      </c>
      <c r="R71" s="202">
        <v>0.36</v>
      </c>
      <c r="S71" s="202">
        <v>0.22</v>
      </c>
      <c r="T71" s="202">
        <v>0</v>
      </c>
      <c r="U71" s="202">
        <v>9.8000000000000007</v>
      </c>
      <c r="V71" s="202">
        <v>0.18</v>
      </c>
      <c r="W71" s="202">
        <v>0.39</v>
      </c>
      <c r="X71" s="202">
        <v>1.26</v>
      </c>
      <c r="Y71" s="202">
        <v>0</v>
      </c>
      <c r="Z71" s="202">
        <v>2.37</v>
      </c>
      <c r="AA71" s="202">
        <v>0</v>
      </c>
      <c r="AB71" s="202">
        <v>0</v>
      </c>
      <c r="AC71" s="202">
        <v>10.96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24.51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10.8</v>
      </c>
      <c r="D72" s="202">
        <v>0</v>
      </c>
      <c r="E72" s="202">
        <v>0</v>
      </c>
      <c r="F72" s="202">
        <v>17.38</v>
      </c>
      <c r="G72" s="202">
        <v>0</v>
      </c>
      <c r="H72" s="202">
        <v>0</v>
      </c>
      <c r="I72" s="202">
        <v>11.97</v>
      </c>
      <c r="J72" s="202">
        <v>9.4600000000000009</v>
      </c>
      <c r="K72" s="202">
        <v>5.53</v>
      </c>
      <c r="L72" s="202">
        <v>2.13</v>
      </c>
      <c r="M72" s="202">
        <v>0</v>
      </c>
      <c r="N72" s="202">
        <v>1.02</v>
      </c>
      <c r="O72" s="202">
        <v>1.69</v>
      </c>
      <c r="P72" s="202">
        <v>2.31</v>
      </c>
      <c r="Q72" s="202">
        <v>0.19</v>
      </c>
      <c r="R72" s="202">
        <v>0.36</v>
      </c>
      <c r="S72" s="202">
        <v>0.22</v>
      </c>
      <c r="T72" s="202">
        <v>0</v>
      </c>
      <c r="U72" s="202">
        <v>9.8000000000000007</v>
      </c>
      <c r="V72" s="202">
        <v>0.18</v>
      </c>
      <c r="W72" s="202">
        <v>0.39</v>
      </c>
      <c r="X72" s="202">
        <v>1.26</v>
      </c>
      <c r="Y72" s="202">
        <v>0</v>
      </c>
      <c r="Z72" s="202">
        <v>2.37</v>
      </c>
      <c r="AA72" s="202">
        <v>0</v>
      </c>
      <c r="AB72" s="202">
        <v>0</v>
      </c>
      <c r="AC72" s="202">
        <v>10.96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24.51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10.8</v>
      </c>
      <c r="D73" s="202">
        <v>0</v>
      </c>
      <c r="E73" s="202">
        <v>0</v>
      </c>
      <c r="F73" s="202">
        <v>17.38</v>
      </c>
      <c r="G73" s="202">
        <v>0</v>
      </c>
      <c r="H73" s="202">
        <v>0</v>
      </c>
      <c r="I73" s="202">
        <v>11.69</v>
      </c>
      <c r="J73" s="202">
        <v>9.74</v>
      </c>
      <c r="K73" s="202">
        <v>5.53</v>
      </c>
      <c r="L73" s="202">
        <v>2.13</v>
      </c>
      <c r="M73" s="202">
        <v>0</v>
      </c>
      <c r="N73" s="202">
        <v>1.02</v>
      </c>
      <c r="O73" s="202">
        <v>1.69</v>
      </c>
      <c r="P73" s="202">
        <v>2.31</v>
      </c>
      <c r="Q73" s="202">
        <v>0.19</v>
      </c>
      <c r="R73" s="202">
        <v>0.36</v>
      </c>
      <c r="S73" s="202">
        <v>0.22</v>
      </c>
      <c r="T73" s="202">
        <v>0</v>
      </c>
      <c r="U73" s="202">
        <v>9.8000000000000007</v>
      </c>
      <c r="V73" s="202">
        <v>0.18</v>
      </c>
      <c r="W73" s="202">
        <v>0.39</v>
      </c>
      <c r="X73" s="202">
        <v>1.26</v>
      </c>
      <c r="Y73" s="202">
        <v>0</v>
      </c>
      <c r="Z73" s="202">
        <v>2.37</v>
      </c>
      <c r="AA73" s="202">
        <v>0</v>
      </c>
      <c r="AB73" s="202">
        <v>0</v>
      </c>
      <c r="AC73" s="202">
        <v>10.96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24.51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10.8</v>
      </c>
      <c r="D74" s="202">
        <v>0</v>
      </c>
      <c r="E74" s="202">
        <v>0</v>
      </c>
      <c r="F74" s="202">
        <v>17.38</v>
      </c>
      <c r="G74" s="202">
        <v>0</v>
      </c>
      <c r="H74" s="202">
        <v>0</v>
      </c>
      <c r="I74" s="202">
        <v>11.69</v>
      </c>
      <c r="J74" s="202">
        <v>9.74</v>
      </c>
      <c r="K74" s="202">
        <v>5.53</v>
      </c>
      <c r="L74" s="202">
        <v>2.13</v>
      </c>
      <c r="M74" s="202">
        <v>0</v>
      </c>
      <c r="N74" s="202">
        <v>1.02</v>
      </c>
      <c r="O74" s="202">
        <v>1.69</v>
      </c>
      <c r="P74" s="202">
        <v>2.31</v>
      </c>
      <c r="Q74" s="202">
        <v>0.19</v>
      </c>
      <c r="R74" s="202">
        <v>0.36</v>
      </c>
      <c r="S74" s="202">
        <v>0.22</v>
      </c>
      <c r="T74" s="202">
        <v>0</v>
      </c>
      <c r="U74" s="202">
        <v>9.8000000000000007</v>
      </c>
      <c r="V74" s="202">
        <v>0.18</v>
      </c>
      <c r="W74" s="202">
        <v>0.39</v>
      </c>
      <c r="X74" s="202">
        <v>1.26</v>
      </c>
      <c r="Y74" s="202">
        <v>0</v>
      </c>
      <c r="Z74" s="202">
        <v>2.37</v>
      </c>
      <c r="AA74" s="202">
        <v>0</v>
      </c>
      <c r="AB74" s="202">
        <v>0</v>
      </c>
      <c r="AC74" s="202">
        <v>10.96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24.51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10.8</v>
      </c>
      <c r="D75" s="202">
        <v>0</v>
      </c>
      <c r="E75" s="202">
        <v>0</v>
      </c>
      <c r="F75" s="202">
        <v>17.38</v>
      </c>
      <c r="G75" s="202">
        <v>0</v>
      </c>
      <c r="H75" s="202">
        <v>0</v>
      </c>
      <c r="I75" s="202">
        <v>11.41</v>
      </c>
      <c r="J75" s="202">
        <v>10.02</v>
      </c>
      <c r="K75" s="202">
        <v>5.53</v>
      </c>
      <c r="L75" s="202">
        <v>2.13</v>
      </c>
      <c r="M75" s="202">
        <v>0</v>
      </c>
      <c r="N75" s="202">
        <v>1.02</v>
      </c>
      <c r="O75" s="202">
        <v>1.69</v>
      </c>
      <c r="P75" s="202">
        <v>2.31</v>
      </c>
      <c r="Q75" s="202">
        <v>0.19</v>
      </c>
      <c r="R75" s="202">
        <v>0.36</v>
      </c>
      <c r="S75" s="202">
        <v>0.22</v>
      </c>
      <c r="T75" s="202">
        <v>0</v>
      </c>
      <c r="U75" s="202">
        <v>9.8000000000000007</v>
      </c>
      <c r="V75" s="202">
        <v>0.18</v>
      </c>
      <c r="W75" s="202">
        <v>0.39</v>
      </c>
      <c r="X75" s="202">
        <v>1.26</v>
      </c>
      <c r="Y75" s="202">
        <v>0</v>
      </c>
      <c r="Z75" s="202">
        <v>2.37</v>
      </c>
      <c r="AA75" s="202">
        <v>0</v>
      </c>
      <c r="AB75" s="202">
        <v>0</v>
      </c>
      <c r="AC75" s="202">
        <v>10.96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24.41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10.8</v>
      </c>
      <c r="D76" s="202">
        <v>0</v>
      </c>
      <c r="E76" s="202">
        <v>0</v>
      </c>
      <c r="F76" s="202">
        <v>17.38</v>
      </c>
      <c r="G76" s="202">
        <v>0</v>
      </c>
      <c r="H76" s="202">
        <v>0</v>
      </c>
      <c r="I76" s="202">
        <v>11.41</v>
      </c>
      <c r="J76" s="202">
        <v>10.02</v>
      </c>
      <c r="K76" s="202">
        <v>5.53</v>
      </c>
      <c r="L76" s="202">
        <v>2.13</v>
      </c>
      <c r="M76" s="202">
        <v>0</v>
      </c>
      <c r="N76" s="202">
        <v>1.02</v>
      </c>
      <c r="O76" s="202">
        <v>1.69</v>
      </c>
      <c r="P76" s="202">
        <v>2.31</v>
      </c>
      <c r="Q76" s="202">
        <v>0.48</v>
      </c>
      <c r="R76" s="202">
        <v>0.36</v>
      </c>
      <c r="S76" s="202">
        <v>0.22</v>
      </c>
      <c r="T76" s="202">
        <v>0</v>
      </c>
      <c r="U76" s="202">
        <v>9.8000000000000007</v>
      </c>
      <c r="V76" s="202">
        <v>0.18</v>
      </c>
      <c r="W76" s="202">
        <v>0.39</v>
      </c>
      <c r="X76" s="202">
        <v>1.26</v>
      </c>
      <c r="Y76" s="202">
        <v>0</v>
      </c>
      <c r="Z76" s="202">
        <v>2.37</v>
      </c>
      <c r="AA76" s="202">
        <v>0</v>
      </c>
      <c r="AB76" s="202">
        <v>0</v>
      </c>
      <c r="AC76" s="202">
        <v>10.96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24.06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10.8</v>
      </c>
      <c r="D77" s="202">
        <v>0</v>
      </c>
      <c r="E77" s="202">
        <v>0</v>
      </c>
      <c r="F77" s="202">
        <v>17.38</v>
      </c>
      <c r="G77" s="202">
        <v>0</v>
      </c>
      <c r="H77" s="202">
        <v>0</v>
      </c>
      <c r="I77" s="202">
        <v>11.41</v>
      </c>
      <c r="J77" s="202">
        <v>10.02</v>
      </c>
      <c r="K77" s="202">
        <v>5.53</v>
      </c>
      <c r="L77" s="202">
        <v>2.13</v>
      </c>
      <c r="M77" s="202">
        <v>0</v>
      </c>
      <c r="N77" s="202">
        <v>1.02</v>
      </c>
      <c r="O77" s="202">
        <v>1.69</v>
      </c>
      <c r="P77" s="202">
        <v>2.31</v>
      </c>
      <c r="Q77" s="202">
        <v>0.19</v>
      </c>
      <c r="R77" s="202">
        <v>0.36</v>
      </c>
      <c r="S77" s="202">
        <v>0.22</v>
      </c>
      <c r="T77" s="202">
        <v>0</v>
      </c>
      <c r="U77" s="202">
        <v>9.8000000000000007</v>
      </c>
      <c r="V77" s="202">
        <v>0.18</v>
      </c>
      <c r="W77" s="202">
        <v>0.39</v>
      </c>
      <c r="X77" s="202">
        <v>1.26</v>
      </c>
      <c r="Y77" s="202">
        <v>0</v>
      </c>
      <c r="Z77" s="202">
        <v>2.37</v>
      </c>
      <c r="AA77" s="202">
        <v>0</v>
      </c>
      <c r="AB77" s="202">
        <v>0</v>
      </c>
      <c r="AC77" s="202">
        <v>10.96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23.89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10.8</v>
      </c>
      <c r="D78" s="202">
        <v>0</v>
      </c>
      <c r="E78" s="202">
        <v>0</v>
      </c>
      <c r="F78" s="202">
        <v>17.38</v>
      </c>
      <c r="G78" s="202">
        <v>0</v>
      </c>
      <c r="H78" s="202">
        <v>0</v>
      </c>
      <c r="I78" s="202">
        <v>11.41</v>
      </c>
      <c r="J78" s="202">
        <v>10.02</v>
      </c>
      <c r="K78" s="202">
        <v>5.53</v>
      </c>
      <c r="L78" s="202">
        <v>2.13</v>
      </c>
      <c r="M78" s="202">
        <v>0</v>
      </c>
      <c r="N78" s="202">
        <v>1.02</v>
      </c>
      <c r="O78" s="202">
        <v>1.69</v>
      </c>
      <c r="P78" s="202">
        <v>2.31</v>
      </c>
      <c r="Q78" s="202">
        <v>0.19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0.18</v>
      </c>
      <c r="W78" s="202">
        <v>0.39</v>
      </c>
      <c r="X78" s="202">
        <v>1.26</v>
      </c>
      <c r="Y78" s="202">
        <v>0</v>
      </c>
      <c r="Z78" s="202">
        <v>2.37</v>
      </c>
      <c r="AA78" s="202">
        <v>0</v>
      </c>
      <c r="AB78" s="202">
        <v>0</v>
      </c>
      <c r="AC78" s="202">
        <v>10.96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23.89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10.8</v>
      </c>
      <c r="D79" s="202">
        <v>0</v>
      </c>
      <c r="E79" s="202">
        <v>0</v>
      </c>
      <c r="F79" s="202">
        <v>17.38</v>
      </c>
      <c r="G79" s="202">
        <v>0</v>
      </c>
      <c r="H79" s="202">
        <v>0</v>
      </c>
      <c r="I79" s="202">
        <v>12.53</v>
      </c>
      <c r="J79" s="202">
        <v>8.91</v>
      </c>
      <c r="K79" s="202">
        <v>5.53</v>
      </c>
      <c r="L79" s="202">
        <v>2.13</v>
      </c>
      <c r="M79" s="202">
        <v>0</v>
      </c>
      <c r="N79" s="202">
        <v>1.02</v>
      </c>
      <c r="O79" s="202">
        <v>1.69</v>
      </c>
      <c r="P79" s="202">
        <v>2.31</v>
      </c>
      <c r="Q79" s="202">
        <v>0.19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0.18</v>
      </c>
      <c r="W79" s="202">
        <v>0.39</v>
      </c>
      <c r="X79" s="202">
        <v>1.26</v>
      </c>
      <c r="Y79" s="202">
        <v>0</v>
      </c>
      <c r="Z79" s="202">
        <v>2.37</v>
      </c>
      <c r="AA79" s="202">
        <v>0</v>
      </c>
      <c r="AB79" s="202">
        <v>0</v>
      </c>
      <c r="AC79" s="202">
        <v>10.96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10.8</v>
      </c>
      <c r="D80" s="202">
        <v>0</v>
      </c>
      <c r="E80" s="202">
        <v>0</v>
      </c>
      <c r="F80" s="202">
        <v>17.38</v>
      </c>
      <c r="G80" s="202">
        <v>0</v>
      </c>
      <c r="H80" s="202">
        <v>0</v>
      </c>
      <c r="I80" s="202">
        <v>12.53</v>
      </c>
      <c r="J80" s="202">
        <v>8.91</v>
      </c>
      <c r="K80" s="202">
        <v>5.53</v>
      </c>
      <c r="L80" s="202">
        <v>2.13</v>
      </c>
      <c r="M80" s="202">
        <v>0</v>
      </c>
      <c r="N80" s="202">
        <v>1.02</v>
      </c>
      <c r="O80" s="202">
        <v>1.69</v>
      </c>
      <c r="P80" s="202">
        <v>2.31</v>
      </c>
      <c r="Q80" s="202">
        <v>0.19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0.18</v>
      </c>
      <c r="W80" s="202">
        <v>0.39</v>
      </c>
      <c r="X80" s="202">
        <v>1.26</v>
      </c>
      <c r="Y80" s="202">
        <v>0</v>
      </c>
      <c r="Z80" s="202">
        <v>2.37</v>
      </c>
      <c r="AA80" s="202">
        <v>0</v>
      </c>
      <c r="AB80" s="202">
        <v>0</v>
      </c>
      <c r="AC80" s="202">
        <v>10.96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10.8</v>
      </c>
      <c r="D81" s="202">
        <v>0</v>
      </c>
      <c r="E81" s="202">
        <v>0</v>
      </c>
      <c r="F81" s="202">
        <v>17.38</v>
      </c>
      <c r="G81" s="202">
        <v>0</v>
      </c>
      <c r="H81" s="202">
        <v>0</v>
      </c>
      <c r="I81" s="202">
        <v>12.53</v>
      </c>
      <c r="J81" s="202">
        <v>8.91</v>
      </c>
      <c r="K81" s="202">
        <v>5.53</v>
      </c>
      <c r="L81" s="202">
        <v>2.13</v>
      </c>
      <c r="M81" s="202">
        <v>0</v>
      </c>
      <c r="N81" s="202">
        <v>1.02</v>
      </c>
      <c r="O81" s="202">
        <v>1.69</v>
      </c>
      <c r="P81" s="202">
        <v>2.31</v>
      </c>
      <c r="Q81" s="202">
        <v>0.19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0.18</v>
      </c>
      <c r="W81" s="202">
        <v>0.39</v>
      </c>
      <c r="X81" s="202">
        <v>1.26</v>
      </c>
      <c r="Y81" s="202">
        <v>0</v>
      </c>
      <c r="Z81" s="202">
        <v>2.37</v>
      </c>
      <c r="AA81" s="202">
        <v>0</v>
      </c>
      <c r="AB81" s="202">
        <v>0</v>
      </c>
      <c r="AC81" s="202">
        <v>10.96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10.8</v>
      </c>
      <c r="D82" s="202">
        <v>0</v>
      </c>
      <c r="E82" s="202">
        <v>0</v>
      </c>
      <c r="F82" s="202">
        <v>17.38</v>
      </c>
      <c r="G82" s="202">
        <v>0</v>
      </c>
      <c r="H82" s="202">
        <v>0</v>
      </c>
      <c r="I82" s="202">
        <v>12.53</v>
      </c>
      <c r="J82" s="202">
        <v>8.91</v>
      </c>
      <c r="K82" s="202">
        <v>5.53</v>
      </c>
      <c r="L82" s="202">
        <v>2.13</v>
      </c>
      <c r="M82" s="202">
        <v>0</v>
      </c>
      <c r="N82" s="202">
        <v>1.02</v>
      </c>
      <c r="O82" s="202">
        <v>1.69</v>
      </c>
      <c r="P82" s="202">
        <v>2.31</v>
      </c>
      <c r="Q82" s="202">
        <v>0.19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0.18</v>
      </c>
      <c r="W82" s="202">
        <v>0.39</v>
      </c>
      <c r="X82" s="202">
        <v>1.26</v>
      </c>
      <c r="Y82" s="202">
        <v>0</v>
      </c>
      <c r="Z82" s="202">
        <v>2.37</v>
      </c>
      <c r="AA82" s="202">
        <v>0</v>
      </c>
      <c r="AB82" s="202">
        <v>0</v>
      </c>
      <c r="AC82" s="202">
        <v>10.96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10.8</v>
      </c>
      <c r="D83" s="202">
        <v>0</v>
      </c>
      <c r="E83" s="202">
        <v>0</v>
      </c>
      <c r="F83" s="202">
        <v>17.38</v>
      </c>
      <c r="G83" s="202">
        <v>0</v>
      </c>
      <c r="H83" s="202">
        <v>0</v>
      </c>
      <c r="I83" s="202">
        <v>12.53</v>
      </c>
      <c r="J83" s="202">
        <v>8.91</v>
      </c>
      <c r="K83" s="202">
        <v>5.53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2.31</v>
      </c>
      <c r="Q83" s="202">
        <v>0.19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0.39</v>
      </c>
      <c r="X83" s="202">
        <v>1.26</v>
      </c>
      <c r="Y83" s="202">
        <v>0</v>
      </c>
      <c r="Z83" s="202">
        <v>18.579999999999998</v>
      </c>
      <c r="AA83" s="202">
        <v>0</v>
      </c>
      <c r="AB83" s="202">
        <v>0</v>
      </c>
      <c r="AC83" s="202">
        <v>10.96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10.8</v>
      </c>
      <c r="D84" s="202">
        <v>0</v>
      </c>
      <c r="E84" s="202">
        <v>0</v>
      </c>
      <c r="F84" s="202">
        <v>17.38</v>
      </c>
      <c r="G84" s="202">
        <v>0</v>
      </c>
      <c r="H84" s="202">
        <v>0</v>
      </c>
      <c r="I84" s="202">
        <v>12.53</v>
      </c>
      <c r="J84" s="202">
        <v>8.91</v>
      </c>
      <c r="K84" s="202">
        <v>5.53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2.31</v>
      </c>
      <c r="Q84" s="202">
        <v>0.19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0.39</v>
      </c>
      <c r="X84" s="202">
        <v>1.26</v>
      </c>
      <c r="Y84" s="202">
        <v>0</v>
      </c>
      <c r="Z84" s="202">
        <v>15.55</v>
      </c>
      <c r="AA84" s="202">
        <v>0</v>
      </c>
      <c r="AB84" s="202">
        <v>0</v>
      </c>
      <c r="AC84" s="202">
        <v>10.96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10.8</v>
      </c>
      <c r="D85" s="202">
        <v>0</v>
      </c>
      <c r="E85" s="202">
        <v>0</v>
      </c>
      <c r="F85" s="202">
        <v>17.38</v>
      </c>
      <c r="G85" s="202">
        <v>0</v>
      </c>
      <c r="H85" s="202">
        <v>0</v>
      </c>
      <c r="I85" s="202">
        <v>13.64</v>
      </c>
      <c r="J85" s="202">
        <v>7.44</v>
      </c>
      <c r="K85" s="202">
        <v>5.53</v>
      </c>
      <c r="L85" s="202">
        <v>2.13</v>
      </c>
      <c r="M85" s="202">
        <v>0</v>
      </c>
      <c r="N85" s="202">
        <v>1.02</v>
      </c>
      <c r="O85" s="202">
        <v>1.69</v>
      </c>
      <c r="P85" s="202">
        <v>2.31</v>
      </c>
      <c r="Q85" s="202">
        <v>0.19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0.39</v>
      </c>
      <c r="X85" s="202">
        <v>1.26</v>
      </c>
      <c r="Y85" s="202">
        <v>0</v>
      </c>
      <c r="Z85" s="202">
        <v>2.37</v>
      </c>
      <c r="AA85" s="202">
        <v>0</v>
      </c>
      <c r="AB85" s="202">
        <v>0</v>
      </c>
      <c r="AC85" s="202">
        <v>10.96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10.8</v>
      </c>
      <c r="D86" s="202">
        <v>0</v>
      </c>
      <c r="E86" s="202">
        <v>0</v>
      </c>
      <c r="F86" s="202">
        <v>17.38</v>
      </c>
      <c r="G86" s="202">
        <v>0</v>
      </c>
      <c r="H86" s="202">
        <v>0</v>
      </c>
      <c r="I86" s="202">
        <v>13.64</v>
      </c>
      <c r="J86" s="202">
        <v>7.44</v>
      </c>
      <c r="K86" s="202">
        <v>5.53</v>
      </c>
      <c r="L86" s="202">
        <v>2.13</v>
      </c>
      <c r="M86" s="202">
        <v>0</v>
      </c>
      <c r="N86" s="202">
        <v>1.02</v>
      </c>
      <c r="O86" s="202">
        <v>1.69</v>
      </c>
      <c r="P86" s="202">
        <v>2.31</v>
      </c>
      <c r="Q86" s="202">
        <v>0.19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0.39</v>
      </c>
      <c r="X86" s="202">
        <v>1.26</v>
      </c>
      <c r="Y86" s="202">
        <v>0</v>
      </c>
      <c r="Z86" s="202">
        <v>2.37</v>
      </c>
      <c r="AA86" s="202">
        <v>0</v>
      </c>
      <c r="AB86" s="202">
        <v>0</v>
      </c>
      <c r="AC86" s="202">
        <v>10.96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23.73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10.8</v>
      </c>
      <c r="D87" s="202">
        <v>0</v>
      </c>
      <c r="E87" s="202">
        <v>0</v>
      </c>
      <c r="F87" s="202">
        <v>17.38</v>
      </c>
      <c r="G87" s="202">
        <v>0</v>
      </c>
      <c r="H87" s="202">
        <v>0</v>
      </c>
      <c r="I87" s="202">
        <v>13.64</v>
      </c>
      <c r="J87" s="202">
        <v>7.44</v>
      </c>
      <c r="K87" s="202">
        <v>5.53</v>
      </c>
      <c r="L87" s="202">
        <v>2.13</v>
      </c>
      <c r="M87" s="202">
        <v>0</v>
      </c>
      <c r="N87" s="202">
        <v>1.02</v>
      </c>
      <c r="O87" s="202">
        <v>1.69</v>
      </c>
      <c r="P87" s="202">
        <v>2.31</v>
      </c>
      <c r="Q87" s="202">
        <v>0.19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0.39</v>
      </c>
      <c r="X87" s="202">
        <v>1.26</v>
      </c>
      <c r="Y87" s="202">
        <v>0</v>
      </c>
      <c r="Z87" s="202">
        <v>2.37</v>
      </c>
      <c r="AA87" s="202">
        <v>0</v>
      </c>
      <c r="AB87" s="202">
        <v>0</v>
      </c>
      <c r="AC87" s="202">
        <v>10.96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23.73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10.8</v>
      </c>
      <c r="D88" s="202">
        <v>0</v>
      </c>
      <c r="E88" s="202">
        <v>0</v>
      </c>
      <c r="F88" s="202">
        <v>17.38</v>
      </c>
      <c r="G88" s="202">
        <v>0</v>
      </c>
      <c r="H88" s="202">
        <v>0</v>
      </c>
      <c r="I88" s="202">
        <v>13.64</v>
      </c>
      <c r="J88" s="202">
        <v>7.44</v>
      </c>
      <c r="K88" s="202">
        <v>5.53</v>
      </c>
      <c r="L88" s="202">
        <v>2.13</v>
      </c>
      <c r="M88" s="202">
        <v>0</v>
      </c>
      <c r="N88" s="202">
        <v>1.02</v>
      </c>
      <c r="O88" s="202">
        <v>1.69</v>
      </c>
      <c r="P88" s="202">
        <v>2.31</v>
      </c>
      <c r="Q88" s="202">
        <v>0.19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0.39</v>
      </c>
      <c r="X88" s="202">
        <v>1.26</v>
      </c>
      <c r="Y88" s="202">
        <v>0</v>
      </c>
      <c r="Z88" s="202">
        <v>2.37</v>
      </c>
      <c r="AA88" s="202">
        <v>0</v>
      </c>
      <c r="AB88" s="202">
        <v>0</v>
      </c>
      <c r="AC88" s="202">
        <v>10.96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23.73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10.8</v>
      </c>
      <c r="D89" s="202">
        <v>0</v>
      </c>
      <c r="E89" s="202">
        <v>0</v>
      </c>
      <c r="F89" s="202">
        <v>17.38</v>
      </c>
      <c r="G89" s="202">
        <v>0</v>
      </c>
      <c r="H89" s="202">
        <v>0</v>
      </c>
      <c r="I89" s="202">
        <v>13.64</v>
      </c>
      <c r="J89" s="202">
        <v>7.44</v>
      </c>
      <c r="K89" s="202">
        <v>5.53</v>
      </c>
      <c r="L89" s="202">
        <v>2.13</v>
      </c>
      <c r="M89" s="202">
        <v>0</v>
      </c>
      <c r="N89" s="202">
        <v>1.02</v>
      </c>
      <c r="O89" s="202">
        <v>1.69</v>
      </c>
      <c r="P89" s="202">
        <v>2.31</v>
      </c>
      <c r="Q89" s="202">
        <v>0.19</v>
      </c>
      <c r="R89" s="202">
        <v>0.36</v>
      </c>
      <c r="S89" s="202">
        <v>0.22</v>
      </c>
      <c r="T89" s="202">
        <v>0</v>
      </c>
      <c r="U89" s="202">
        <v>9.8000000000000007</v>
      </c>
      <c r="V89" s="202">
        <v>0.18</v>
      </c>
      <c r="W89" s="202">
        <v>0.39</v>
      </c>
      <c r="X89" s="202">
        <v>1.26</v>
      </c>
      <c r="Y89" s="202">
        <v>0</v>
      </c>
      <c r="Z89" s="202">
        <v>2.37</v>
      </c>
      <c r="AA89" s="202">
        <v>0</v>
      </c>
      <c r="AB89" s="202">
        <v>0</v>
      </c>
      <c r="AC89" s="202">
        <v>10.96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23.73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10.8</v>
      </c>
      <c r="D90" s="202">
        <v>0</v>
      </c>
      <c r="E90" s="202">
        <v>0</v>
      </c>
      <c r="F90" s="202">
        <v>17.38</v>
      </c>
      <c r="G90" s="202">
        <v>0</v>
      </c>
      <c r="H90" s="202">
        <v>0</v>
      </c>
      <c r="I90" s="202">
        <v>13.64</v>
      </c>
      <c r="J90" s="202">
        <v>7.44</v>
      </c>
      <c r="K90" s="202">
        <v>5.53</v>
      </c>
      <c r="L90" s="202">
        <v>2.13</v>
      </c>
      <c r="M90" s="202">
        <v>0</v>
      </c>
      <c r="N90" s="202">
        <v>1.02</v>
      </c>
      <c r="O90" s="202">
        <v>1.69</v>
      </c>
      <c r="P90" s="202">
        <v>2.31</v>
      </c>
      <c r="Q90" s="202">
        <v>0.19</v>
      </c>
      <c r="R90" s="202">
        <v>0.36</v>
      </c>
      <c r="S90" s="202">
        <v>0.22</v>
      </c>
      <c r="T90" s="202">
        <v>0</v>
      </c>
      <c r="U90" s="202">
        <v>9.8000000000000007</v>
      </c>
      <c r="V90" s="202">
        <v>0.18</v>
      </c>
      <c r="W90" s="202">
        <v>0.39</v>
      </c>
      <c r="X90" s="202">
        <v>1.26</v>
      </c>
      <c r="Y90" s="202">
        <v>0</v>
      </c>
      <c r="Z90" s="202">
        <v>2.37</v>
      </c>
      <c r="AA90" s="202">
        <v>0</v>
      </c>
      <c r="AB90" s="202">
        <v>0</v>
      </c>
      <c r="AC90" s="202">
        <v>5.65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13.38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10.8</v>
      </c>
      <c r="D91" s="202">
        <v>0</v>
      </c>
      <c r="E91" s="202">
        <v>0</v>
      </c>
      <c r="F91" s="202">
        <v>17.38</v>
      </c>
      <c r="G91" s="202">
        <v>0</v>
      </c>
      <c r="H91" s="202">
        <v>0</v>
      </c>
      <c r="I91" s="202">
        <v>13.64</v>
      </c>
      <c r="J91" s="202">
        <v>7.8</v>
      </c>
      <c r="K91" s="202">
        <v>5.53</v>
      </c>
      <c r="L91" s="202">
        <v>2.13</v>
      </c>
      <c r="M91" s="202">
        <v>0</v>
      </c>
      <c r="N91" s="202">
        <v>1.02</v>
      </c>
      <c r="O91" s="202">
        <v>1.69</v>
      </c>
      <c r="P91" s="202">
        <v>2.31</v>
      </c>
      <c r="Q91" s="202">
        <v>0.19</v>
      </c>
      <c r="R91" s="202">
        <v>0.36</v>
      </c>
      <c r="S91" s="202">
        <v>0.22</v>
      </c>
      <c r="T91" s="202">
        <v>0</v>
      </c>
      <c r="U91" s="202">
        <v>9.8000000000000007</v>
      </c>
      <c r="V91" s="202">
        <v>0.18</v>
      </c>
      <c r="W91" s="202">
        <v>0.39</v>
      </c>
      <c r="X91" s="202">
        <v>1.26</v>
      </c>
      <c r="Y91" s="202">
        <v>0</v>
      </c>
      <c r="Z91" s="202">
        <v>2.37</v>
      </c>
      <c r="AA91" s="202">
        <v>0</v>
      </c>
      <c r="AB91" s="202">
        <v>0</v>
      </c>
      <c r="AC91" s="202">
        <v>5.65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18.3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10.8</v>
      </c>
      <c r="D92" s="202">
        <v>0</v>
      </c>
      <c r="E92" s="202">
        <v>0</v>
      </c>
      <c r="F92" s="202">
        <v>17.38</v>
      </c>
      <c r="G92" s="202">
        <v>0</v>
      </c>
      <c r="H92" s="202">
        <v>0</v>
      </c>
      <c r="I92" s="202">
        <v>13.64</v>
      </c>
      <c r="J92" s="202">
        <v>7.8</v>
      </c>
      <c r="K92" s="202">
        <v>5.53</v>
      </c>
      <c r="L92" s="202">
        <v>2.13</v>
      </c>
      <c r="M92" s="202">
        <v>0</v>
      </c>
      <c r="N92" s="202">
        <v>1.02</v>
      </c>
      <c r="O92" s="202">
        <v>1.69</v>
      </c>
      <c r="P92" s="202">
        <v>2.31</v>
      </c>
      <c r="Q92" s="202">
        <v>0.19</v>
      </c>
      <c r="R92" s="202">
        <v>0.36</v>
      </c>
      <c r="S92" s="202">
        <v>0.22</v>
      </c>
      <c r="T92" s="202">
        <v>0</v>
      </c>
      <c r="U92" s="202">
        <v>9.8000000000000007</v>
      </c>
      <c r="V92" s="202">
        <v>0.18</v>
      </c>
      <c r="W92" s="202">
        <v>0.39</v>
      </c>
      <c r="X92" s="202">
        <v>1.26</v>
      </c>
      <c r="Y92" s="202">
        <v>0</v>
      </c>
      <c r="Z92" s="202">
        <v>2.37</v>
      </c>
      <c r="AA92" s="202">
        <v>0</v>
      </c>
      <c r="AB92" s="202">
        <v>0</v>
      </c>
      <c r="AC92" s="202">
        <v>5.65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14.19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10.8</v>
      </c>
      <c r="D93" s="202">
        <v>0</v>
      </c>
      <c r="E93" s="202">
        <v>0</v>
      </c>
      <c r="F93" s="202">
        <v>17.38</v>
      </c>
      <c r="G93" s="202">
        <v>0</v>
      </c>
      <c r="H93" s="202">
        <v>0</v>
      </c>
      <c r="I93" s="202">
        <v>13.64</v>
      </c>
      <c r="J93" s="202">
        <v>7.8</v>
      </c>
      <c r="K93" s="202">
        <v>5.53</v>
      </c>
      <c r="L93" s="202">
        <v>2.13</v>
      </c>
      <c r="M93" s="202">
        <v>0</v>
      </c>
      <c r="N93" s="202">
        <v>1.02</v>
      </c>
      <c r="O93" s="202">
        <v>1.69</v>
      </c>
      <c r="P93" s="202">
        <v>2.31</v>
      </c>
      <c r="Q93" s="202">
        <v>0.19</v>
      </c>
      <c r="R93" s="202">
        <v>0.36</v>
      </c>
      <c r="S93" s="202">
        <v>0.22</v>
      </c>
      <c r="T93" s="202">
        <v>0</v>
      </c>
      <c r="U93" s="202">
        <v>9.8000000000000007</v>
      </c>
      <c r="V93" s="202">
        <v>0.18</v>
      </c>
      <c r="W93" s="202">
        <v>0.39</v>
      </c>
      <c r="X93" s="202">
        <v>1.26</v>
      </c>
      <c r="Y93" s="202">
        <v>0</v>
      </c>
      <c r="Z93" s="202">
        <v>2.37</v>
      </c>
      <c r="AA93" s="202">
        <v>0</v>
      </c>
      <c r="AB93" s="202">
        <v>0</v>
      </c>
      <c r="AC93" s="202">
        <v>5.65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14.19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10.8</v>
      </c>
      <c r="D94" s="202">
        <v>0</v>
      </c>
      <c r="E94" s="202">
        <v>0</v>
      </c>
      <c r="F94" s="202">
        <v>17.38</v>
      </c>
      <c r="G94" s="202">
        <v>0</v>
      </c>
      <c r="H94" s="202">
        <v>0</v>
      </c>
      <c r="I94" s="202">
        <v>13.64</v>
      </c>
      <c r="J94" s="202">
        <v>7.8</v>
      </c>
      <c r="K94" s="202">
        <v>5.53</v>
      </c>
      <c r="L94" s="202">
        <v>2.13</v>
      </c>
      <c r="M94" s="202">
        <v>0</v>
      </c>
      <c r="N94" s="202">
        <v>1.02</v>
      </c>
      <c r="O94" s="202">
        <v>1.69</v>
      </c>
      <c r="P94" s="202">
        <v>2.31</v>
      </c>
      <c r="Q94" s="202">
        <v>0.19</v>
      </c>
      <c r="R94" s="202">
        <v>0.36</v>
      </c>
      <c r="S94" s="202">
        <v>0.22</v>
      </c>
      <c r="T94" s="202">
        <v>0</v>
      </c>
      <c r="U94" s="202">
        <v>9.8000000000000007</v>
      </c>
      <c r="V94" s="202">
        <v>0.18</v>
      </c>
      <c r="W94" s="202">
        <v>0.39</v>
      </c>
      <c r="X94" s="202">
        <v>1.26</v>
      </c>
      <c r="Y94" s="202">
        <v>0</v>
      </c>
      <c r="Z94" s="202">
        <v>2.37</v>
      </c>
      <c r="AA94" s="202">
        <v>0</v>
      </c>
      <c r="AB94" s="202">
        <v>0</v>
      </c>
      <c r="AC94" s="202">
        <v>5.65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14.19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10.8</v>
      </c>
      <c r="D95" s="202">
        <v>0</v>
      </c>
      <c r="E95" s="202">
        <v>0</v>
      </c>
      <c r="F95" s="202">
        <v>17.38</v>
      </c>
      <c r="G95" s="202">
        <v>0</v>
      </c>
      <c r="H95" s="202">
        <v>0</v>
      </c>
      <c r="I95" s="202">
        <v>13.64</v>
      </c>
      <c r="J95" s="202">
        <v>7.8</v>
      </c>
      <c r="K95" s="202">
        <v>5.53</v>
      </c>
      <c r="L95" s="202">
        <v>2.13</v>
      </c>
      <c r="M95" s="202">
        <v>0</v>
      </c>
      <c r="N95" s="202">
        <v>1.02</v>
      </c>
      <c r="O95" s="202">
        <v>1.69</v>
      </c>
      <c r="P95" s="202">
        <v>2.31</v>
      </c>
      <c r="Q95" s="202">
        <v>0.19</v>
      </c>
      <c r="R95" s="202">
        <v>0.36</v>
      </c>
      <c r="S95" s="202">
        <v>0.22</v>
      </c>
      <c r="T95" s="202">
        <v>0</v>
      </c>
      <c r="U95" s="202">
        <v>9.8000000000000007</v>
      </c>
      <c r="V95" s="202">
        <v>0.18</v>
      </c>
      <c r="W95" s="202">
        <v>0.39</v>
      </c>
      <c r="X95" s="202">
        <v>1.26</v>
      </c>
      <c r="Y95" s="202">
        <v>0</v>
      </c>
      <c r="Z95" s="202">
        <v>2.37</v>
      </c>
      <c r="AA95" s="202">
        <v>0</v>
      </c>
      <c r="AB95" s="202">
        <v>0</v>
      </c>
      <c r="AC95" s="202">
        <v>5.65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13.23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10.8</v>
      </c>
      <c r="D96" s="202">
        <v>0</v>
      </c>
      <c r="E96" s="202">
        <v>0</v>
      </c>
      <c r="F96" s="202">
        <v>17.38</v>
      </c>
      <c r="G96" s="202">
        <v>0</v>
      </c>
      <c r="H96" s="202">
        <v>0</v>
      </c>
      <c r="I96" s="202">
        <v>13.64</v>
      </c>
      <c r="J96" s="202">
        <v>7.8</v>
      </c>
      <c r="K96" s="202">
        <v>5.53</v>
      </c>
      <c r="L96" s="202">
        <v>2.13</v>
      </c>
      <c r="M96" s="202">
        <v>0</v>
      </c>
      <c r="N96" s="202">
        <v>1.02</v>
      </c>
      <c r="O96" s="202">
        <v>1.69</v>
      </c>
      <c r="P96" s="202">
        <v>2.31</v>
      </c>
      <c r="Q96" s="202">
        <v>0.19</v>
      </c>
      <c r="R96" s="202">
        <v>0.36</v>
      </c>
      <c r="S96" s="202">
        <v>0.22</v>
      </c>
      <c r="T96" s="202">
        <v>0</v>
      </c>
      <c r="U96" s="202">
        <v>9.8000000000000007</v>
      </c>
      <c r="V96" s="202">
        <v>0.18</v>
      </c>
      <c r="W96" s="202">
        <v>0.39</v>
      </c>
      <c r="X96" s="202">
        <v>1.26</v>
      </c>
      <c r="Y96" s="202">
        <v>0</v>
      </c>
      <c r="Z96" s="202">
        <v>2.37</v>
      </c>
      <c r="AA96" s="202">
        <v>0</v>
      </c>
      <c r="AB96" s="202">
        <v>0</v>
      </c>
      <c r="AC96" s="202">
        <v>5.65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13.23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10.8</v>
      </c>
      <c r="D97" s="202">
        <v>0</v>
      </c>
      <c r="E97" s="202">
        <v>0</v>
      </c>
      <c r="F97" s="202">
        <v>17.38</v>
      </c>
      <c r="G97" s="202">
        <v>0</v>
      </c>
      <c r="H97" s="202">
        <v>0</v>
      </c>
      <c r="I97" s="202">
        <v>13.64</v>
      </c>
      <c r="J97" s="202">
        <v>7.8</v>
      </c>
      <c r="K97" s="202">
        <v>5.53</v>
      </c>
      <c r="L97" s="202">
        <v>2.13</v>
      </c>
      <c r="M97" s="202">
        <v>0</v>
      </c>
      <c r="N97" s="202">
        <v>1.02</v>
      </c>
      <c r="O97" s="202">
        <v>1.69</v>
      </c>
      <c r="P97" s="202">
        <v>2.31</v>
      </c>
      <c r="Q97" s="202">
        <v>0.19</v>
      </c>
      <c r="R97" s="202">
        <v>0.36</v>
      </c>
      <c r="S97" s="202">
        <v>0.22</v>
      </c>
      <c r="T97" s="202">
        <v>0</v>
      </c>
      <c r="U97" s="202">
        <v>9.8000000000000007</v>
      </c>
      <c r="V97" s="202">
        <v>0.18</v>
      </c>
      <c r="W97" s="202">
        <v>0.39</v>
      </c>
      <c r="X97" s="202">
        <v>1.26</v>
      </c>
      <c r="Y97" s="202">
        <v>0</v>
      </c>
      <c r="Z97" s="202">
        <v>2.37</v>
      </c>
      <c r="AA97" s="202">
        <v>0</v>
      </c>
      <c r="AB97" s="202">
        <v>0</v>
      </c>
      <c r="AC97" s="202">
        <v>5.65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17.39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10.8</v>
      </c>
      <c r="D98" s="202">
        <v>0</v>
      </c>
      <c r="E98" s="202">
        <v>0</v>
      </c>
      <c r="F98" s="202">
        <v>17.38</v>
      </c>
      <c r="G98" s="202">
        <v>0</v>
      </c>
      <c r="H98" s="202">
        <v>0</v>
      </c>
      <c r="I98" s="202">
        <v>13.64</v>
      </c>
      <c r="J98" s="202">
        <v>7.8</v>
      </c>
      <c r="K98" s="202">
        <v>5.53</v>
      </c>
      <c r="L98" s="202">
        <v>2.13</v>
      </c>
      <c r="M98" s="202">
        <v>0</v>
      </c>
      <c r="N98" s="202">
        <v>1.02</v>
      </c>
      <c r="O98" s="202">
        <v>1.69</v>
      </c>
      <c r="P98" s="202">
        <v>2.31</v>
      </c>
      <c r="Q98" s="202">
        <v>0.19</v>
      </c>
      <c r="R98" s="202">
        <v>0.36</v>
      </c>
      <c r="S98" s="202">
        <v>0.22</v>
      </c>
      <c r="T98" s="202">
        <v>0</v>
      </c>
      <c r="U98" s="202">
        <v>9.8000000000000007</v>
      </c>
      <c r="V98" s="202">
        <v>0.18</v>
      </c>
      <c r="W98" s="202">
        <v>0.39</v>
      </c>
      <c r="X98" s="202">
        <v>1.26</v>
      </c>
      <c r="Y98" s="202">
        <v>0</v>
      </c>
      <c r="Z98" s="202">
        <v>2.37</v>
      </c>
      <c r="AA98" s="202">
        <v>0</v>
      </c>
      <c r="AB98" s="202">
        <v>0</v>
      </c>
      <c r="AC98" s="202">
        <v>5.65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13.23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0.25603999999999966</v>
      </c>
      <c r="D99">
        <f t="shared" si="0"/>
        <v>0</v>
      </c>
      <c r="E99">
        <f t="shared" si="0"/>
        <v>0</v>
      </c>
      <c r="F99">
        <f t="shared" si="0"/>
        <v>0.41712000000000099</v>
      </c>
      <c r="G99">
        <f t="shared" si="0"/>
        <v>0</v>
      </c>
      <c r="H99">
        <f t="shared" si="0"/>
        <v>0</v>
      </c>
      <c r="I99">
        <f t="shared" si="0"/>
        <v>0.3015250000000001</v>
      </c>
      <c r="J99">
        <f t="shared" si="0"/>
        <v>0.20981500000000003</v>
      </c>
      <c r="K99">
        <f t="shared" si="0"/>
        <v>0.81580500000000167</v>
      </c>
      <c r="L99">
        <f t="shared" si="0"/>
        <v>0.35577000000000103</v>
      </c>
      <c r="M99">
        <f t="shared" si="0"/>
        <v>0</v>
      </c>
      <c r="N99">
        <f t="shared" si="0"/>
        <v>2.4479999999999991E-2</v>
      </c>
      <c r="O99">
        <f t="shared" si="0"/>
        <v>4.0552499999999964E-2</v>
      </c>
      <c r="P99">
        <f t="shared" si="0"/>
        <v>5.5440000000000038E-2</v>
      </c>
      <c r="Q99">
        <f t="shared" si="0"/>
        <v>2.0787499999999983E-2</v>
      </c>
      <c r="R99">
        <f t="shared" si="0"/>
        <v>4.4215000000000115E-2</v>
      </c>
      <c r="S99">
        <f t="shared" si="0"/>
        <v>2.275499999999998E-2</v>
      </c>
      <c r="T99">
        <f t="shared" si="0"/>
        <v>0</v>
      </c>
      <c r="U99">
        <f t="shared" si="0"/>
        <v>0.23519999999999963</v>
      </c>
      <c r="V99">
        <f t="shared" si="0"/>
        <v>3.7387500000000053E-2</v>
      </c>
      <c r="W99">
        <f t="shared" si="0"/>
        <v>4.4704999999999918E-2</v>
      </c>
      <c r="X99">
        <f t="shared" si="0"/>
        <v>0.10236749999999993</v>
      </c>
      <c r="Y99">
        <f t="shared" si="0"/>
        <v>0</v>
      </c>
      <c r="Z99">
        <f t="shared" si="0"/>
        <v>0.13513500000000006</v>
      </c>
      <c r="AA99">
        <f t="shared" si="0"/>
        <v>0</v>
      </c>
      <c r="AB99">
        <f t="shared" si="0"/>
        <v>0</v>
      </c>
      <c r="AC99">
        <f t="shared" si="0"/>
        <v>0.22205750000000007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0.52421250000000019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11.51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9.35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9.35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9.35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9.2799999999999994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9.2799999999999994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9.2799999999999994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9.2799999999999994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11.51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11.51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11.51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11.51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9.4700000000000006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9.4700000000000006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9.4700000000000006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9.4700000000000006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11.51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11.51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11.51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9.4600000000000009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9.44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9.4600000000000009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9.44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8.9700000000000006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8.9700000000000006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8.9700000000000006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8.9700000000000006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8.85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8.85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8.85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8.85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9.0299999999999994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9.0299999999999994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9.0299999999999994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9.0299999999999994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8.85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8.85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11.03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9.07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9.0299999999999994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9.0299999999999994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9.75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9.1999999999999993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9.1999999999999993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9.75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9.75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9.75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9.3000000000000007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9.3000000000000007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9.3000000000000007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9.3000000000000007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9.3000000000000007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9.3000000000000007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9.31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9.1300000000000008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9.1300000000000008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9.33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9.33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9.33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9.2100000000000009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9.2100000000000009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9.2100000000000009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9.2100000000000009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1.97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10.210000000000001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10.210000000000001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10.210000000000001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10.130000000000001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10.130000000000001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1.79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10.130000000000001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0.2252275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50.37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46.74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46.74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46.74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46.38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46.38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46.38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46.38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2.4700000000000002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49.77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2.4700000000000002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49.77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2.4700000000000002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49.77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2.4700000000000002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50.57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2.37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47.37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2.37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47.37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2.37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47.37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2.37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47.37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2.37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50.57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2.37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50.57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2.37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50.57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2.37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47.28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47.83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47.22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47.28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47.22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44.86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44.86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44.84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44.84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44.24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44.24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44.24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44.24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45.15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45.15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45.15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45.15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44.24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44.24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48.67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47.95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45.34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45.37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45.37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46.42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46.42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46.42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46.42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46.42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49.4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46.92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46.92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49.4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49.4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49.4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47.35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47.35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47.35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47.35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47.35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47.35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47.39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47.39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47.39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47.39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47.43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46.87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46.6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46.6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47.6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47.6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47.6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47.6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47.6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47.6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47.6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46.28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46.28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46.28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46.28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50.17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53.17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51.69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51.69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51.69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51.34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51.34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52.84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51.34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5.1727500000000044E-2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1.1384299999999994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20.99</v>
      </c>
      <c r="G3" s="202">
        <v>0</v>
      </c>
      <c r="H3" s="202">
        <v>0</v>
      </c>
      <c r="I3" s="202">
        <v>15.47</v>
      </c>
      <c r="J3" s="202">
        <v>0.34</v>
      </c>
      <c r="K3" s="202">
        <v>0.32</v>
      </c>
      <c r="L3" s="202">
        <v>19.38</v>
      </c>
      <c r="M3" s="202">
        <v>0.87</v>
      </c>
      <c r="N3" s="202">
        <v>1.21</v>
      </c>
      <c r="O3" s="202">
        <v>0</v>
      </c>
      <c r="P3" s="202">
        <v>1.43</v>
      </c>
      <c r="Q3" s="202">
        <v>0.43</v>
      </c>
      <c r="R3" s="202">
        <v>0.45</v>
      </c>
      <c r="S3" s="202">
        <v>0.37</v>
      </c>
      <c r="T3" s="202">
        <v>0</v>
      </c>
      <c r="U3" s="202">
        <v>2.15</v>
      </c>
      <c r="V3" s="202">
        <v>0.56000000000000005</v>
      </c>
      <c r="W3" s="202">
        <v>1.01</v>
      </c>
      <c r="X3" s="202">
        <v>2.73</v>
      </c>
      <c r="Y3" s="202">
        <v>0</v>
      </c>
      <c r="Z3" s="202">
        <v>2.6</v>
      </c>
      <c r="AA3" s="202">
        <v>0</v>
      </c>
      <c r="AB3" s="202">
        <v>0</v>
      </c>
      <c r="AC3" s="202">
        <v>13.92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20.99</v>
      </c>
      <c r="G4" s="202">
        <v>0</v>
      </c>
      <c r="H4" s="202">
        <v>0</v>
      </c>
      <c r="I4" s="202">
        <v>15.47</v>
      </c>
      <c r="J4" s="202">
        <v>0.34</v>
      </c>
      <c r="K4" s="202">
        <v>0.32</v>
      </c>
      <c r="L4" s="202">
        <v>19.38</v>
      </c>
      <c r="M4" s="202">
        <v>0.87</v>
      </c>
      <c r="N4" s="202">
        <v>1.21</v>
      </c>
      <c r="O4" s="202">
        <v>0</v>
      </c>
      <c r="P4" s="202">
        <v>1.43</v>
      </c>
      <c r="Q4" s="202">
        <v>0.43</v>
      </c>
      <c r="R4" s="202">
        <v>0.45</v>
      </c>
      <c r="S4" s="202">
        <v>0.37</v>
      </c>
      <c r="T4" s="202">
        <v>0</v>
      </c>
      <c r="U4" s="202">
        <v>2.15</v>
      </c>
      <c r="V4" s="202">
        <v>0.56000000000000005</v>
      </c>
      <c r="W4" s="202">
        <v>1.01</v>
      </c>
      <c r="X4" s="202">
        <v>2.73</v>
      </c>
      <c r="Y4" s="202">
        <v>0</v>
      </c>
      <c r="Z4" s="202">
        <v>2.6</v>
      </c>
      <c r="AA4" s="202">
        <v>0</v>
      </c>
      <c r="AB4" s="202">
        <v>0</v>
      </c>
      <c r="AC4" s="202">
        <v>13.92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15.47</v>
      </c>
      <c r="J5" s="202">
        <v>0.34</v>
      </c>
      <c r="K5" s="202">
        <v>0.32</v>
      </c>
      <c r="L5" s="202">
        <v>19.38</v>
      </c>
      <c r="M5" s="202">
        <v>0.87</v>
      </c>
      <c r="N5" s="202">
        <v>1.21</v>
      </c>
      <c r="O5" s="202">
        <v>0</v>
      </c>
      <c r="P5" s="202">
        <v>1.43</v>
      </c>
      <c r="Q5" s="202">
        <v>0.43</v>
      </c>
      <c r="R5" s="202">
        <v>0.45</v>
      </c>
      <c r="S5" s="202">
        <v>0.37</v>
      </c>
      <c r="T5" s="202">
        <v>0</v>
      </c>
      <c r="U5" s="202">
        <v>2.15</v>
      </c>
      <c r="V5" s="202">
        <v>0.56000000000000005</v>
      </c>
      <c r="W5" s="202">
        <v>1.01</v>
      </c>
      <c r="X5" s="202">
        <v>2.73</v>
      </c>
      <c r="Y5" s="202">
        <v>0</v>
      </c>
      <c r="Z5" s="202">
        <v>2.6</v>
      </c>
      <c r="AA5" s="202">
        <v>0</v>
      </c>
      <c r="AB5" s="202">
        <v>0</v>
      </c>
      <c r="AC5" s="202">
        <v>13.92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15.47</v>
      </c>
      <c r="J6" s="202">
        <v>0.34</v>
      </c>
      <c r="K6" s="202">
        <v>0.32</v>
      </c>
      <c r="L6" s="202">
        <v>19.38</v>
      </c>
      <c r="M6" s="202">
        <v>0.87</v>
      </c>
      <c r="N6" s="202">
        <v>1.21</v>
      </c>
      <c r="O6" s="202">
        <v>0</v>
      </c>
      <c r="P6" s="202">
        <v>1.43</v>
      </c>
      <c r="Q6" s="202">
        <v>0.43</v>
      </c>
      <c r="R6" s="202">
        <v>0.45</v>
      </c>
      <c r="S6" s="202">
        <v>0.37</v>
      </c>
      <c r="T6" s="202">
        <v>0</v>
      </c>
      <c r="U6" s="202">
        <v>2.15</v>
      </c>
      <c r="V6" s="202">
        <v>0.56000000000000005</v>
      </c>
      <c r="W6" s="202">
        <v>1.01</v>
      </c>
      <c r="X6" s="202">
        <v>2.73</v>
      </c>
      <c r="Y6" s="202">
        <v>0</v>
      </c>
      <c r="Z6" s="202">
        <v>2.6</v>
      </c>
      <c r="AA6" s="202">
        <v>0</v>
      </c>
      <c r="AB6" s="202">
        <v>0</v>
      </c>
      <c r="AC6" s="202">
        <v>13.92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15.47</v>
      </c>
      <c r="J7" s="202">
        <v>0.34</v>
      </c>
      <c r="K7" s="202">
        <v>0.32</v>
      </c>
      <c r="L7" s="202">
        <v>19.38</v>
      </c>
      <c r="M7" s="202">
        <v>0.87</v>
      </c>
      <c r="N7" s="202">
        <v>1.21</v>
      </c>
      <c r="O7" s="202">
        <v>0</v>
      </c>
      <c r="P7" s="202">
        <v>1.43</v>
      </c>
      <c r="Q7" s="202">
        <v>0.43</v>
      </c>
      <c r="R7" s="202">
        <v>0.45</v>
      </c>
      <c r="S7" s="202">
        <v>0.37</v>
      </c>
      <c r="T7" s="202">
        <v>0</v>
      </c>
      <c r="U7" s="202">
        <v>2.15</v>
      </c>
      <c r="V7" s="202">
        <v>0.56000000000000005</v>
      </c>
      <c r="W7" s="202">
        <v>1.01</v>
      </c>
      <c r="X7" s="202">
        <v>2.73</v>
      </c>
      <c r="Y7" s="202">
        <v>0</v>
      </c>
      <c r="Z7" s="202">
        <v>2.6</v>
      </c>
      <c r="AA7" s="202">
        <v>0</v>
      </c>
      <c r="AB7" s="202">
        <v>0</v>
      </c>
      <c r="AC7" s="202">
        <v>13.92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29.69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15.47</v>
      </c>
      <c r="J8" s="202">
        <v>0.34</v>
      </c>
      <c r="K8" s="202">
        <v>0.32</v>
      </c>
      <c r="L8" s="202">
        <v>19.38</v>
      </c>
      <c r="M8" s="202">
        <v>0.87</v>
      </c>
      <c r="N8" s="202">
        <v>1.21</v>
      </c>
      <c r="O8" s="202">
        <v>0</v>
      </c>
      <c r="P8" s="202">
        <v>1.43</v>
      </c>
      <c r="Q8" s="202">
        <v>0.43</v>
      </c>
      <c r="R8" s="202">
        <v>0.45</v>
      </c>
      <c r="S8" s="202">
        <v>0.37</v>
      </c>
      <c r="T8" s="202">
        <v>0</v>
      </c>
      <c r="U8" s="202">
        <v>2.15</v>
      </c>
      <c r="V8" s="202">
        <v>0.56000000000000005</v>
      </c>
      <c r="W8" s="202">
        <v>1.01</v>
      </c>
      <c r="X8" s="202">
        <v>2.73</v>
      </c>
      <c r="Y8" s="202">
        <v>0</v>
      </c>
      <c r="Z8" s="202">
        <v>2.6</v>
      </c>
      <c r="AA8" s="202">
        <v>0</v>
      </c>
      <c r="AB8" s="202">
        <v>0</v>
      </c>
      <c r="AC8" s="202">
        <v>13.92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29.69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15.47</v>
      </c>
      <c r="J9" s="202">
        <v>0.34</v>
      </c>
      <c r="K9" s="202">
        <v>0.32</v>
      </c>
      <c r="L9" s="202">
        <v>19.38</v>
      </c>
      <c r="M9" s="202">
        <v>0.87</v>
      </c>
      <c r="N9" s="202">
        <v>1.21</v>
      </c>
      <c r="O9" s="202">
        <v>0</v>
      </c>
      <c r="P9" s="202">
        <v>1.43</v>
      </c>
      <c r="Q9" s="202">
        <v>0.43</v>
      </c>
      <c r="R9" s="202">
        <v>0.45</v>
      </c>
      <c r="S9" s="202">
        <v>0.37</v>
      </c>
      <c r="T9" s="202">
        <v>0</v>
      </c>
      <c r="U9" s="202">
        <v>2.15</v>
      </c>
      <c r="V9" s="202">
        <v>0.56000000000000005</v>
      </c>
      <c r="W9" s="202">
        <v>1.01</v>
      </c>
      <c r="X9" s="202">
        <v>2.73</v>
      </c>
      <c r="Y9" s="202">
        <v>0</v>
      </c>
      <c r="Z9" s="202">
        <v>2.6</v>
      </c>
      <c r="AA9" s="202">
        <v>0</v>
      </c>
      <c r="AB9" s="202">
        <v>0</v>
      </c>
      <c r="AC9" s="202">
        <v>13.92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29.69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15.47</v>
      </c>
      <c r="J10" s="202">
        <v>8.16</v>
      </c>
      <c r="K10" s="202">
        <v>4.58</v>
      </c>
      <c r="L10" s="202">
        <v>143.58000000000001</v>
      </c>
      <c r="M10" s="202">
        <v>0.87</v>
      </c>
      <c r="N10" s="202">
        <v>1.21</v>
      </c>
      <c r="O10" s="202">
        <v>0</v>
      </c>
      <c r="P10" s="202">
        <v>1.43</v>
      </c>
      <c r="Q10" s="202">
        <v>0.43</v>
      </c>
      <c r="R10" s="202">
        <v>0.45</v>
      </c>
      <c r="S10" s="202">
        <v>0.37</v>
      </c>
      <c r="T10" s="202">
        <v>0</v>
      </c>
      <c r="U10" s="202">
        <v>2.15</v>
      </c>
      <c r="V10" s="202">
        <v>0.56000000000000005</v>
      </c>
      <c r="W10" s="202">
        <v>1.01</v>
      </c>
      <c r="X10" s="202">
        <v>2.73</v>
      </c>
      <c r="Y10" s="202">
        <v>0</v>
      </c>
      <c r="Z10" s="202">
        <v>2.6</v>
      </c>
      <c r="AA10" s="202">
        <v>0</v>
      </c>
      <c r="AB10" s="202">
        <v>0</v>
      </c>
      <c r="AC10" s="202">
        <v>13.92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29.69</v>
      </c>
      <c r="AJ10" s="202">
        <v>0</v>
      </c>
      <c r="AK10" s="202">
        <v>14.91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15.47</v>
      </c>
      <c r="J11" s="202">
        <v>8.16</v>
      </c>
      <c r="K11" s="202">
        <v>4.58</v>
      </c>
      <c r="L11" s="202">
        <v>263.57</v>
      </c>
      <c r="M11" s="202">
        <v>0.87</v>
      </c>
      <c r="N11" s="202">
        <v>1.21</v>
      </c>
      <c r="O11" s="202">
        <v>0</v>
      </c>
      <c r="P11" s="202">
        <v>1.43</v>
      </c>
      <c r="Q11" s="202">
        <v>1.41</v>
      </c>
      <c r="R11" s="202">
        <v>0.45</v>
      </c>
      <c r="S11" s="202">
        <v>0.37</v>
      </c>
      <c r="T11" s="202">
        <v>0</v>
      </c>
      <c r="U11" s="202">
        <v>2.15</v>
      </c>
      <c r="V11" s="202">
        <v>0.56000000000000005</v>
      </c>
      <c r="W11" s="202">
        <v>1.01</v>
      </c>
      <c r="X11" s="202">
        <v>2.73</v>
      </c>
      <c r="Y11" s="202">
        <v>0</v>
      </c>
      <c r="Z11" s="202">
        <v>2.6</v>
      </c>
      <c r="AA11" s="202">
        <v>0</v>
      </c>
      <c r="AB11" s="202">
        <v>0</v>
      </c>
      <c r="AC11" s="202">
        <v>13.92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31.83</v>
      </c>
      <c r="AJ11" s="202">
        <v>0</v>
      </c>
      <c r="AK11" s="202">
        <v>14.91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15.47</v>
      </c>
      <c r="J12" s="202">
        <v>8.16</v>
      </c>
      <c r="K12" s="202">
        <v>4.58</v>
      </c>
      <c r="L12" s="202">
        <v>191.9</v>
      </c>
      <c r="M12" s="202">
        <v>0.87</v>
      </c>
      <c r="N12" s="202">
        <v>1.21</v>
      </c>
      <c r="O12" s="202">
        <v>0</v>
      </c>
      <c r="P12" s="202">
        <v>1.43</v>
      </c>
      <c r="Q12" s="202">
        <v>2.4</v>
      </c>
      <c r="R12" s="202">
        <v>0.45</v>
      </c>
      <c r="S12" s="202">
        <v>0.37</v>
      </c>
      <c r="T12" s="202">
        <v>0</v>
      </c>
      <c r="U12" s="202">
        <v>2.15</v>
      </c>
      <c r="V12" s="202">
        <v>0.56000000000000005</v>
      </c>
      <c r="W12" s="202">
        <v>1.01</v>
      </c>
      <c r="X12" s="202">
        <v>2.73</v>
      </c>
      <c r="Y12" s="202">
        <v>0</v>
      </c>
      <c r="Z12" s="202">
        <v>2.6</v>
      </c>
      <c r="AA12" s="202">
        <v>0</v>
      </c>
      <c r="AB12" s="202">
        <v>0</v>
      </c>
      <c r="AC12" s="202">
        <v>13.92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29.74</v>
      </c>
      <c r="AJ12" s="202">
        <v>0</v>
      </c>
      <c r="AK12" s="202">
        <v>14.91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14.79</v>
      </c>
      <c r="J13" s="202">
        <v>8.83</v>
      </c>
      <c r="K13" s="202">
        <v>4.58</v>
      </c>
      <c r="L13" s="202">
        <v>269.22000000000003</v>
      </c>
      <c r="M13" s="202">
        <v>0.87</v>
      </c>
      <c r="N13" s="202">
        <v>1.21</v>
      </c>
      <c r="O13" s="202">
        <v>0</v>
      </c>
      <c r="P13" s="202">
        <v>1.43</v>
      </c>
      <c r="Q13" s="202">
        <v>2.4</v>
      </c>
      <c r="R13" s="202">
        <v>0.45</v>
      </c>
      <c r="S13" s="202">
        <v>0.37</v>
      </c>
      <c r="T13" s="202">
        <v>0</v>
      </c>
      <c r="U13" s="202">
        <v>2.15</v>
      </c>
      <c r="V13" s="202">
        <v>0.56000000000000005</v>
      </c>
      <c r="W13" s="202">
        <v>1.01</v>
      </c>
      <c r="X13" s="202">
        <v>2.73</v>
      </c>
      <c r="Y13" s="202">
        <v>0</v>
      </c>
      <c r="Z13" s="202">
        <v>2.6</v>
      </c>
      <c r="AA13" s="202">
        <v>0</v>
      </c>
      <c r="AB13" s="202">
        <v>0</v>
      </c>
      <c r="AC13" s="202">
        <v>13.92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29.74</v>
      </c>
      <c r="AJ13" s="202">
        <v>0</v>
      </c>
      <c r="AK13" s="202">
        <v>14.91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14.79</v>
      </c>
      <c r="J14" s="202">
        <v>8.83</v>
      </c>
      <c r="K14" s="202">
        <v>4.58</v>
      </c>
      <c r="L14" s="202">
        <v>269.22000000000003</v>
      </c>
      <c r="M14" s="202">
        <v>0.87</v>
      </c>
      <c r="N14" s="202">
        <v>1.21</v>
      </c>
      <c r="O14" s="202">
        <v>0</v>
      </c>
      <c r="P14" s="202">
        <v>1.43</v>
      </c>
      <c r="Q14" s="202">
        <v>2.4</v>
      </c>
      <c r="R14" s="202">
        <v>0.45</v>
      </c>
      <c r="S14" s="202">
        <v>0.37</v>
      </c>
      <c r="T14" s="202">
        <v>0</v>
      </c>
      <c r="U14" s="202">
        <v>2.15</v>
      </c>
      <c r="V14" s="202">
        <v>0.56000000000000005</v>
      </c>
      <c r="W14" s="202">
        <v>1.01</v>
      </c>
      <c r="X14" s="202">
        <v>2.73</v>
      </c>
      <c r="Y14" s="202">
        <v>0</v>
      </c>
      <c r="Z14" s="202">
        <v>2.6</v>
      </c>
      <c r="AA14" s="202">
        <v>0</v>
      </c>
      <c r="AB14" s="202">
        <v>0</v>
      </c>
      <c r="AC14" s="202">
        <v>13.92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29.74</v>
      </c>
      <c r="AJ14" s="202">
        <v>0</v>
      </c>
      <c r="AK14" s="202">
        <v>14.91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14.79</v>
      </c>
      <c r="J15" s="202">
        <v>8.83</v>
      </c>
      <c r="K15" s="202">
        <v>4.58</v>
      </c>
      <c r="L15" s="202">
        <v>220.9</v>
      </c>
      <c r="M15" s="202">
        <v>0.87</v>
      </c>
      <c r="N15" s="202">
        <v>1.21</v>
      </c>
      <c r="O15" s="202">
        <v>0</v>
      </c>
      <c r="P15" s="202">
        <v>1.43</v>
      </c>
      <c r="Q15" s="202">
        <v>1.69</v>
      </c>
      <c r="R15" s="202">
        <v>0.45</v>
      </c>
      <c r="S15" s="202">
        <v>0.37</v>
      </c>
      <c r="T15" s="202">
        <v>0</v>
      </c>
      <c r="U15" s="202">
        <v>2.15</v>
      </c>
      <c r="V15" s="202">
        <v>0.56000000000000005</v>
      </c>
      <c r="W15" s="202">
        <v>1.01</v>
      </c>
      <c r="X15" s="202">
        <v>2.73</v>
      </c>
      <c r="Y15" s="202">
        <v>0</v>
      </c>
      <c r="Z15" s="202">
        <v>2.6</v>
      </c>
      <c r="AA15" s="202">
        <v>0</v>
      </c>
      <c r="AB15" s="202">
        <v>0</v>
      </c>
      <c r="AC15" s="202">
        <v>13.92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29.51</v>
      </c>
      <c r="AJ15" s="202">
        <v>0</v>
      </c>
      <c r="AK15" s="202">
        <v>14.91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14.79</v>
      </c>
      <c r="J16" s="202">
        <v>8.83</v>
      </c>
      <c r="K16" s="202">
        <v>4.58</v>
      </c>
      <c r="L16" s="202">
        <v>211.23</v>
      </c>
      <c r="M16" s="202">
        <v>0.87</v>
      </c>
      <c r="N16" s="202">
        <v>1.21</v>
      </c>
      <c r="O16" s="202">
        <v>0</v>
      </c>
      <c r="P16" s="202">
        <v>1.43</v>
      </c>
      <c r="Q16" s="202">
        <v>1.69</v>
      </c>
      <c r="R16" s="202">
        <v>0.45</v>
      </c>
      <c r="S16" s="202">
        <v>0.37</v>
      </c>
      <c r="T16" s="202">
        <v>0</v>
      </c>
      <c r="U16" s="202">
        <v>2.15</v>
      </c>
      <c r="V16" s="202">
        <v>0.56000000000000005</v>
      </c>
      <c r="W16" s="202">
        <v>1.01</v>
      </c>
      <c r="X16" s="202">
        <v>2.73</v>
      </c>
      <c r="Y16" s="202">
        <v>0</v>
      </c>
      <c r="Z16" s="202">
        <v>2.6</v>
      </c>
      <c r="AA16" s="202">
        <v>0</v>
      </c>
      <c r="AB16" s="202">
        <v>0</v>
      </c>
      <c r="AC16" s="202">
        <v>13.92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29.51</v>
      </c>
      <c r="AJ16" s="202">
        <v>0</v>
      </c>
      <c r="AK16" s="202">
        <v>14.91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14.79</v>
      </c>
      <c r="J17" s="202">
        <v>8.83</v>
      </c>
      <c r="K17" s="202">
        <v>4.58</v>
      </c>
      <c r="L17" s="202">
        <v>211.23</v>
      </c>
      <c r="M17" s="202">
        <v>0.87</v>
      </c>
      <c r="N17" s="202">
        <v>1.21</v>
      </c>
      <c r="O17" s="202">
        <v>0</v>
      </c>
      <c r="P17" s="202">
        <v>1.43</v>
      </c>
      <c r="Q17" s="202">
        <v>1.69</v>
      </c>
      <c r="R17" s="202">
        <v>0.45</v>
      </c>
      <c r="S17" s="202">
        <v>0.37</v>
      </c>
      <c r="T17" s="202">
        <v>0</v>
      </c>
      <c r="U17" s="202">
        <v>2.15</v>
      </c>
      <c r="V17" s="202">
        <v>0.56000000000000005</v>
      </c>
      <c r="W17" s="202">
        <v>1.01</v>
      </c>
      <c r="X17" s="202">
        <v>2.73</v>
      </c>
      <c r="Y17" s="202">
        <v>0</v>
      </c>
      <c r="Z17" s="202">
        <v>2.6</v>
      </c>
      <c r="AA17" s="202">
        <v>0</v>
      </c>
      <c r="AB17" s="202">
        <v>0</v>
      </c>
      <c r="AC17" s="202">
        <v>13.92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29.51</v>
      </c>
      <c r="AJ17" s="202">
        <v>0</v>
      </c>
      <c r="AK17" s="202">
        <v>14.91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14.79</v>
      </c>
      <c r="J18" s="202">
        <v>8.83</v>
      </c>
      <c r="K18" s="202">
        <v>4.58</v>
      </c>
      <c r="L18" s="202">
        <v>211.23</v>
      </c>
      <c r="M18" s="202">
        <v>0.87</v>
      </c>
      <c r="N18" s="202">
        <v>1.21</v>
      </c>
      <c r="O18" s="202">
        <v>0</v>
      </c>
      <c r="P18" s="202">
        <v>1.43</v>
      </c>
      <c r="Q18" s="202">
        <v>1.69</v>
      </c>
      <c r="R18" s="202">
        <v>0.45</v>
      </c>
      <c r="S18" s="202">
        <v>0.37</v>
      </c>
      <c r="T18" s="202">
        <v>0</v>
      </c>
      <c r="U18" s="202">
        <v>2.15</v>
      </c>
      <c r="V18" s="202">
        <v>0.56000000000000005</v>
      </c>
      <c r="W18" s="202">
        <v>1.01</v>
      </c>
      <c r="X18" s="202">
        <v>2.73</v>
      </c>
      <c r="Y18" s="202">
        <v>0</v>
      </c>
      <c r="Z18" s="202">
        <v>2.6</v>
      </c>
      <c r="AA18" s="202">
        <v>0</v>
      </c>
      <c r="AB18" s="202">
        <v>0</v>
      </c>
      <c r="AC18" s="202">
        <v>13.92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29.51</v>
      </c>
      <c r="AJ18" s="202">
        <v>0</v>
      </c>
      <c r="AK18" s="202">
        <v>14.91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14.79</v>
      </c>
      <c r="J19" s="202">
        <v>8.83</v>
      </c>
      <c r="K19" s="202">
        <v>4.58</v>
      </c>
      <c r="L19" s="202">
        <v>211.23</v>
      </c>
      <c r="M19" s="202">
        <v>0.87</v>
      </c>
      <c r="N19" s="202">
        <v>1.21</v>
      </c>
      <c r="O19" s="202">
        <v>0</v>
      </c>
      <c r="P19" s="202">
        <v>1.43</v>
      </c>
      <c r="Q19" s="202">
        <v>1.69</v>
      </c>
      <c r="R19" s="202">
        <v>0.45</v>
      </c>
      <c r="S19" s="202">
        <v>0.37</v>
      </c>
      <c r="T19" s="202">
        <v>0</v>
      </c>
      <c r="U19" s="202">
        <v>2.15</v>
      </c>
      <c r="V19" s="202">
        <v>0.56000000000000005</v>
      </c>
      <c r="W19" s="202">
        <v>2.2200000000000002</v>
      </c>
      <c r="X19" s="202">
        <v>2.73</v>
      </c>
      <c r="Y19" s="202">
        <v>0</v>
      </c>
      <c r="Z19" s="202">
        <v>2.6</v>
      </c>
      <c r="AA19" s="202">
        <v>0</v>
      </c>
      <c r="AB19" s="202">
        <v>0</v>
      </c>
      <c r="AC19" s="202">
        <v>15.99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31.43</v>
      </c>
      <c r="AJ19" s="202">
        <v>0</v>
      </c>
      <c r="AK19" s="202">
        <v>14.91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14.79</v>
      </c>
      <c r="J20" s="202">
        <v>8.83</v>
      </c>
      <c r="K20" s="202">
        <v>4.58</v>
      </c>
      <c r="L20" s="202">
        <v>211.23</v>
      </c>
      <c r="M20" s="202">
        <v>0.87</v>
      </c>
      <c r="N20" s="202">
        <v>1.21</v>
      </c>
      <c r="O20" s="202">
        <v>0</v>
      </c>
      <c r="P20" s="202">
        <v>1.43</v>
      </c>
      <c r="Q20" s="202">
        <v>1.69</v>
      </c>
      <c r="R20" s="202">
        <v>0.45</v>
      </c>
      <c r="S20" s="202">
        <v>0.37</v>
      </c>
      <c r="T20" s="202">
        <v>0</v>
      </c>
      <c r="U20" s="202">
        <v>2.15</v>
      </c>
      <c r="V20" s="202">
        <v>0.56000000000000005</v>
      </c>
      <c r="W20" s="202">
        <v>2.2200000000000002</v>
      </c>
      <c r="X20" s="202">
        <v>2.73</v>
      </c>
      <c r="Y20" s="202">
        <v>0</v>
      </c>
      <c r="Z20" s="202">
        <v>2.6</v>
      </c>
      <c r="AA20" s="202">
        <v>0</v>
      </c>
      <c r="AB20" s="202">
        <v>0</v>
      </c>
      <c r="AC20" s="202">
        <v>15.99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31.43</v>
      </c>
      <c r="AJ20" s="202">
        <v>0</v>
      </c>
      <c r="AK20" s="202">
        <v>14.91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14.79</v>
      </c>
      <c r="J21" s="202">
        <v>8.83</v>
      </c>
      <c r="K21" s="202">
        <v>4.58</v>
      </c>
      <c r="L21" s="202">
        <v>211.23</v>
      </c>
      <c r="M21" s="202">
        <v>0.87</v>
      </c>
      <c r="N21" s="202">
        <v>1.21</v>
      </c>
      <c r="O21" s="202">
        <v>0</v>
      </c>
      <c r="P21" s="202">
        <v>1.43</v>
      </c>
      <c r="Q21" s="202">
        <v>1.86</v>
      </c>
      <c r="R21" s="202">
        <v>0.45</v>
      </c>
      <c r="S21" s="202">
        <v>0.37</v>
      </c>
      <c r="T21" s="202">
        <v>0</v>
      </c>
      <c r="U21" s="202">
        <v>2.15</v>
      </c>
      <c r="V21" s="202">
        <v>0.56000000000000005</v>
      </c>
      <c r="W21" s="202">
        <v>2.74</v>
      </c>
      <c r="X21" s="202">
        <v>2.73</v>
      </c>
      <c r="Y21" s="202">
        <v>0</v>
      </c>
      <c r="Z21" s="202">
        <v>2.6</v>
      </c>
      <c r="AA21" s="202">
        <v>0</v>
      </c>
      <c r="AB21" s="202">
        <v>0</v>
      </c>
      <c r="AC21" s="202">
        <v>15.99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31.43</v>
      </c>
      <c r="AJ21" s="202">
        <v>0</v>
      </c>
      <c r="AK21" s="202">
        <v>14.91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14.79</v>
      </c>
      <c r="J22" s="202">
        <v>8.83</v>
      </c>
      <c r="K22" s="202">
        <v>4.58</v>
      </c>
      <c r="L22" s="202">
        <v>211.23</v>
      </c>
      <c r="M22" s="202">
        <v>0.87</v>
      </c>
      <c r="N22" s="202">
        <v>1.21</v>
      </c>
      <c r="O22" s="202">
        <v>0</v>
      </c>
      <c r="P22" s="202">
        <v>1.43</v>
      </c>
      <c r="Q22" s="202">
        <v>1.86</v>
      </c>
      <c r="R22" s="202">
        <v>0.45</v>
      </c>
      <c r="S22" s="202">
        <v>0.37</v>
      </c>
      <c r="T22" s="202">
        <v>0</v>
      </c>
      <c r="U22" s="202">
        <v>2.15</v>
      </c>
      <c r="V22" s="202">
        <v>0.56000000000000005</v>
      </c>
      <c r="W22" s="202">
        <v>2.74</v>
      </c>
      <c r="X22" s="202">
        <v>2.73</v>
      </c>
      <c r="Y22" s="202">
        <v>0</v>
      </c>
      <c r="Z22" s="202">
        <v>2.6</v>
      </c>
      <c r="AA22" s="202">
        <v>0</v>
      </c>
      <c r="AB22" s="202">
        <v>0</v>
      </c>
      <c r="AC22" s="202">
        <v>15.99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31.97</v>
      </c>
      <c r="AJ22" s="202">
        <v>0</v>
      </c>
      <c r="AK22" s="202">
        <v>14.91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14.79</v>
      </c>
      <c r="J23" s="202">
        <v>8.83</v>
      </c>
      <c r="K23" s="202">
        <v>4.58</v>
      </c>
      <c r="L23" s="202">
        <v>211.23</v>
      </c>
      <c r="M23" s="202">
        <v>0.87</v>
      </c>
      <c r="N23" s="202">
        <v>1.21</v>
      </c>
      <c r="O23" s="202">
        <v>0</v>
      </c>
      <c r="P23" s="202">
        <v>1.43</v>
      </c>
      <c r="Q23" s="202">
        <v>1.86</v>
      </c>
      <c r="R23" s="202">
        <v>0.45</v>
      </c>
      <c r="S23" s="202">
        <v>0.37</v>
      </c>
      <c r="T23" s="202">
        <v>0</v>
      </c>
      <c r="U23" s="202">
        <v>2.15</v>
      </c>
      <c r="V23" s="202">
        <v>0.56000000000000005</v>
      </c>
      <c r="W23" s="202">
        <v>3.24</v>
      </c>
      <c r="X23" s="202">
        <v>2.73</v>
      </c>
      <c r="Y23" s="202">
        <v>0</v>
      </c>
      <c r="Z23" s="202">
        <v>2.6</v>
      </c>
      <c r="AA23" s="202">
        <v>0</v>
      </c>
      <c r="AB23" s="202">
        <v>0</v>
      </c>
      <c r="AC23" s="202">
        <v>15.48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30.14</v>
      </c>
      <c r="AJ23" s="202">
        <v>0</v>
      </c>
      <c r="AK23" s="202">
        <v>14.91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14.79</v>
      </c>
      <c r="J24" s="202">
        <v>8.83</v>
      </c>
      <c r="K24" s="202">
        <v>4.58</v>
      </c>
      <c r="L24" s="202">
        <v>211.23</v>
      </c>
      <c r="M24" s="202">
        <v>0.87</v>
      </c>
      <c r="N24" s="202">
        <v>1.21</v>
      </c>
      <c r="O24" s="202">
        <v>0</v>
      </c>
      <c r="P24" s="202">
        <v>1.43</v>
      </c>
      <c r="Q24" s="202">
        <v>1.69</v>
      </c>
      <c r="R24" s="202">
        <v>0.45</v>
      </c>
      <c r="S24" s="202">
        <v>0.37</v>
      </c>
      <c r="T24" s="202">
        <v>0</v>
      </c>
      <c r="U24" s="202">
        <v>2.15</v>
      </c>
      <c r="V24" s="202">
        <v>0.56000000000000005</v>
      </c>
      <c r="W24" s="202">
        <v>3.24</v>
      </c>
      <c r="X24" s="202">
        <v>2.73</v>
      </c>
      <c r="Y24" s="202">
        <v>0</v>
      </c>
      <c r="Z24" s="202">
        <v>2.6</v>
      </c>
      <c r="AA24" s="202">
        <v>0</v>
      </c>
      <c r="AB24" s="202">
        <v>0</v>
      </c>
      <c r="AC24" s="202">
        <v>15.48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30.14</v>
      </c>
      <c r="AJ24" s="202">
        <v>0</v>
      </c>
      <c r="AK24" s="202">
        <v>14.91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14.79</v>
      </c>
      <c r="J25" s="202">
        <v>8.83</v>
      </c>
      <c r="K25" s="202">
        <v>4.58</v>
      </c>
      <c r="L25" s="202">
        <v>211.23</v>
      </c>
      <c r="M25" s="202">
        <v>0.87</v>
      </c>
      <c r="N25" s="202">
        <v>1.21</v>
      </c>
      <c r="O25" s="202">
        <v>0</v>
      </c>
      <c r="P25" s="202">
        <v>1.43</v>
      </c>
      <c r="Q25" s="202">
        <v>1.69</v>
      </c>
      <c r="R25" s="202">
        <v>0.45</v>
      </c>
      <c r="S25" s="202">
        <v>0.37</v>
      </c>
      <c r="T25" s="202">
        <v>0</v>
      </c>
      <c r="U25" s="202">
        <v>2.15</v>
      </c>
      <c r="V25" s="202">
        <v>0.56000000000000005</v>
      </c>
      <c r="W25" s="202">
        <v>3.5</v>
      </c>
      <c r="X25" s="202">
        <v>2.73</v>
      </c>
      <c r="Y25" s="202">
        <v>0</v>
      </c>
      <c r="Z25" s="202">
        <v>2.6</v>
      </c>
      <c r="AA25" s="202">
        <v>0</v>
      </c>
      <c r="AB25" s="202">
        <v>0</v>
      </c>
      <c r="AC25" s="202">
        <v>15.48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30.14</v>
      </c>
      <c r="AJ25" s="202">
        <v>0</v>
      </c>
      <c r="AK25" s="202">
        <v>14.91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14.79</v>
      </c>
      <c r="J26" s="202">
        <v>8.83</v>
      </c>
      <c r="K26" s="202">
        <v>4.58</v>
      </c>
      <c r="L26" s="202">
        <v>211.23</v>
      </c>
      <c r="M26" s="202">
        <v>0.87</v>
      </c>
      <c r="N26" s="202">
        <v>1.21</v>
      </c>
      <c r="O26" s="202">
        <v>0</v>
      </c>
      <c r="P26" s="202">
        <v>1.43</v>
      </c>
      <c r="Q26" s="202">
        <v>1.69</v>
      </c>
      <c r="R26" s="202">
        <v>0.45</v>
      </c>
      <c r="S26" s="202">
        <v>0.37</v>
      </c>
      <c r="T26" s="202">
        <v>0</v>
      </c>
      <c r="U26" s="202">
        <v>2.15</v>
      </c>
      <c r="V26" s="202">
        <v>0.56000000000000005</v>
      </c>
      <c r="W26" s="202">
        <v>3.5</v>
      </c>
      <c r="X26" s="202">
        <v>2.73</v>
      </c>
      <c r="Y26" s="202">
        <v>0</v>
      </c>
      <c r="Z26" s="202">
        <v>2.6</v>
      </c>
      <c r="AA26" s="202">
        <v>0</v>
      </c>
      <c r="AB26" s="202">
        <v>0</v>
      </c>
      <c r="AC26" s="202">
        <v>15.48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30.14</v>
      </c>
      <c r="AJ26" s="202">
        <v>0</v>
      </c>
      <c r="AK26" s="202">
        <v>14.91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14.79</v>
      </c>
      <c r="J27" s="202">
        <v>8.83</v>
      </c>
      <c r="K27" s="202">
        <v>4.58</v>
      </c>
      <c r="L27" s="202">
        <v>211.23</v>
      </c>
      <c r="M27" s="202">
        <v>0.87</v>
      </c>
      <c r="N27" s="202">
        <v>1.21</v>
      </c>
      <c r="O27" s="202">
        <v>0</v>
      </c>
      <c r="P27" s="202">
        <v>1.43</v>
      </c>
      <c r="Q27" s="202">
        <v>1.69</v>
      </c>
      <c r="R27" s="202">
        <v>0.45</v>
      </c>
      <c r="S27" s="202">
        <v>0.37</v>
      </c>
      <c r="T27" s="202">
        <v>0</v>
      </c>
      <c r="U27" s="202">
        <v>2.15</v>
      </c>
      <c r="V27" s="202">
        <v>0.56000000000000005</v>
      </c>
      <c r="W27" s="202">
        <v>3.5</v>
      </c>
      <c r="X27" s="202">
        <v>2.73</v>
      </c>
      <c r="Y27" s="202">
        <v>0</v>
      </c>
      <c r="Z27" s="202">
        <v>2.6</v>
      </c>
      <c r="AA27" s="202">
        <v>0</v>
      </c>
      <c r="AB27" s="202">
        <v>0</v>
      </c>
      <c r="AC27" s="202">
        <v>15.48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31.97</v>
      </c>
      <c r="AJ27" s="202">
        <v>0</v>
      </c>
      <c r="AK27" s="202">
        <v>14.91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14.79</v>
      </c>
      <c r="J28" s="202">
        <v>8.83</v>
      </c>
      <c r="K28" s="202">
        <v>4.58</v>
      </c>
      <c r="L28" s="202">
        <v>211.23</v>
      </c>
      <c r="M28" s="202">
        <v>0.87</v>
      </c>
      <c r="N28" s="202">
        <v>1.21</v>
      </c>
      <c r="O28" s="202">
        <v>0</v>
      </c>
      <c r="P28" s="202">
        <v>1.43</v>
      </c>
      <c r="Q28" s="202">
        <v>1.69</v>
      </c>
      <c r="R28" s="202">
        <v>0.45</v>
      </c>
      <c r="S28" s="202">
        <v>0.37</v>
      </c>
      <c r="T28" s="202">
        <v>0</v>
      </c>
      <c r="U28" s="202">
        <v>2.15</v>
      </c>
      <c r="V28" s="202">
        <v>0.56000000000000005</v>
      </c>
      <c r="W28" s="202">
        <v>3.5</v>
      </c>
      <c r="X28" s="202">
        <v>2.73</v>
      </c>
      <c r="Y28" s="202">
        <v>0</v>
      </c>
      <c r="Z28" s="202">
        <v>2.6</v>
      </c>
      <c r="AA28" s="202">
        <v>0</v>
      </c>
      <c r="AB28" s="202">
        <v>0</v>
      </c>
      <c r="AC28" s="202">
        <v>15.48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31.97</v>
      </c>
      <c r="AJ28" s="202">
        <v>0</v>
      </c>
      <c r="AK28" s="202">
        <v>14.91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14.79</v>
      </c>
      <c r="J29" s="202">
        <v>8.83</v>
      </c>
      <c r="K29" s="202">
        <v>4.58</v>
      </c>
      <c r="L29" s="202">
        <v>211.23</v>
      </c>
      <c r="M29" s="202">
        <v>0.87</v>
      </c>
      <c r="N29" s="202">
        <v>1.21</v>
      </c>
      <c r="O29" s="202">
        <v>0</v>
      </c>
      <c r="P29" s="202">
        <v>1.43</v>
      </c>
      <c r="Q29" s="202">
        <v>1.69</v>
      </c>
      <c r="R29" s="202">
        <v>0.45</v>
      </c>
      <c r="S29" s="202">
        <v>0.37</v>
      </c>
      <c r="T29" s="202">
        <v>0</v>
      </c>
      <c r="U29" s="202">
        <v>2.15</v>
      </c>
      <c r="V29" s="202">
        <v>0.56000000000000005</v>
      </c>
      <c r="W29" s="202">
        <v>3.5</v>
      </c>
      <c r="X29" s="202">
        <v>2.73</v>
      </c>
      <c r="Y29" s="202">
        <v>0</v>
      </c>
      <c r="Z29" s="202">
        <v>2.6</v>
      </c>
      <c r="AA29" s="202">
        <v>0</v>
      </c>
      <c r="AB29" s="202">
        <v>0</v>
      </c>
      <c r="AC29" s="202">
        <v>15.48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31.97</v>
      </c>
      <c r="AJ29" s="202">
        <v>0</v>
      </c>
      <c r="AK29" s="202">
        <v>14.91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14.79</v>
      </c>
      <c r="J30" s="202">
        <v>8.83</v>
      </c>
      <c r="K30" s="202">
        <v>4.58</v>
      </c>
      <c r="L30" s="202">
        <v>211.23</v>
      </c>
      <c r="M30" s="202">
        <v>0.87</v>
      </c>
      <c r="N30" s="202">
        <v>1.21</v>
      </c>
      <c r="O30" s="202">
        <v>0</v>
      </c>
      <c r="P30" s="202">
        <v>1.43</v>
      </c>
      <c r="Q30" s="202">
        <v>1.69</v>
      </c>
      <c r="R30" s="202">
        <v>0.45</v>
      </c>
      <c r="S30" s="202">
        <v>0.37</v>
      </c>
      <c r="T30" s="202">
        <v>0</v>
      </c>
      <c r="U30" s="202">
        <v>2.15</v>
      </c>
      <c r="V30" s="202">
        <v>0.56000000000000005</v>
      </c>
      <c r="W30" s="202">
        <v>3.5</v>
      </c>
      <c r="X30" s="202">
        <v>2.73</v>
      </c>
      <c r="Y30" s="202">
        <v>0</v>
      </c>
      <c r="Z30" s="202">
        <v>2.6</v>
      </c>
      <c r="AA30" s="202">
        <v>0</v>
      </c>
      <c r="AB30" s="202">
        <v>0</v>
      </c>
      <c r="AC30" s="202">
        <v>15.48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30.09</v>
      </c>
      <c r="AJ30" s="202">
        <v>0</v>
      </c>
      <c r="AK30" s="202">
        <v>14.91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12.89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14.79</v>
      </c>
      <c r="J31" s="202">
        <v>8.83</v>
      </c>
      <c r="K31" s="202">
        <v>4.58</v>
      </c>
      <c r="L31" s="202">
        <v>211.23</v>
      </c>
      <c r="M31" s="202">
        <v>0.87</v>
      </c>
      <c r="N31" s="202">
        <v>1.21</v>
      </c>
      <c r="O31" s="202">
        <v>0</v>
      </c>
      <c r="P31" s="202">
        <v>1.43</v>
      </c>
      <c r="Q31" s="202">
        <v>1.69</v>
      </c>
      <c r="R31" s="202">
        <v>0.45</v>
      </c>
      <c r="S31" s="202">
        <v>0.37</v>
      </c>
      <c r="T31" s="202">
        <v>0</v>
      </c>
      <c r="U31" s="202">
        <v>2.15</v>
      </c>
      <c r="V31" s="202">
        <v>0.56000000000000005</v>
      </c>
      <c r="W31" s="202">
        <v>3.5</v>
      </c>
      <c r="X31" s="202">
        <v>2.73</v>
      </c>
      <c r="Y31" s="202">
        <v>0</v>
      </c>
      <c r="Z31" s="202">
        <v>2.6</v>
      </c>
      <c r="AA31" s="202">
        <v>0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30.43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12.89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14.79</v>
      </c>
      <c r="J32" s="202">
        <v>8.83</v>
      </c>
      <c r="K32" s="202">
        <v>4.58</v>
      </c>
      <c r="L32" s="202">
        <v>269.22000000000003</v>
      </c>
      <c r="M32" s="202">
        <v>0.87</v>
      </c>
      <c r="N32" s="202">
        <v>1.21</v>
      </c>
      <c r="O32" s="202">
        <v>0</v>
      </c>
      <c r="P32" s="202">
        <v>1.43</v>
      </c>
      <c r="Q32" s="202">
        <v>5.54</v>
      </c>
      <c r="R32" s="202">
        <v>12.35</v>
      </c>
      <c r="S32" s="202">
        <v>5.66</v>
      </c>
      <c r="T32" s="202">
        <v>0</v>
      </c>
      <c r="U32" s="202">
        <v>2.15</v>
      </c>
      <c r="V32" s="202">
        <v>6.36</v>
      </c>
      <c r="W32" s="202">
        <v>12.48</v>
      </c>
      <c r="X32" s="202">
        <v>2.73</v>
      </c>
      <c r="Y32" s="202">
        <v>0</v>
      </c>
      <c r="Z32" s="202">
        <v>48.69</v>
      </c>
      <c r="AA32" s="202">
        <v>0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30.05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12.89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14.79</v>
      </c>
      <c r="J33" s="202">
        <v>8.83</v>
      </c>
      <c r="K33" s="202">
        <v>4.58</v>
      </c>
      <c r="L33" s="202">
        <v>262.19</v>
      </c>
      <c r="M33" s="202">
        <v>0.87</v>
      </c>
      <c r="N33" s="202">
        <v>1.21</v>
      </c>
      <c r="O33" s="202">
        <v>0</v>
      </c>
      <c r="P33" s="202">
        <v>1.43</v>
      </c>
      <c r="Q33" s="202">
        <v>5.54</v>
      </c>
      <c r="R33" s="202">
        <v>12.35</v>
      </c>
      <c r="S33" s="202">
        <v>5.66</v>
      </c>
      <c r="T33" s="202">
        <v>0</v>
      </c>
      <c r="U33" s="202">
        <v>2.15</v>
      </c>
      <c r="V33" s="202">
        <v>6.36</v>
      </c>
      <c r="W33" s="202">
        <v>12.48</v>
      </c>
      <c r="X33" s="202">
        <v>35.6</v>
      </c>
      <c r="Y33" s="202">
        <v>0</v>
      </c>
      <c r="Z33" s="202">
        <v>48.69</v>
      </c>
      <c r="AA33" s="202">
        <v>0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30.09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12.89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14.79</v>
      </c>
      <c r="J34" s="202">
        <v>8.83</v>
      </c>
      <c r="K34" s="202">
        <v>4.58</v>
      </c>
      <c r="L34" s="202">
        <v>262.19</v>
      </c>
      <c r="M34" s="202">
        <v>0.87</v>
      </c>
      <c r="N34" s="202">
        <v>1.21</v>
      </c>
      <c r="O34" s="202">
        <v>0</v>
      </c>
      <c r="P34" s="202">
        <v>1.43</v>
      </c>
      <c r="Q34" s="202">
        <v>5.01</v>
      </c>
      <c r="R34" s="202">
        <v>12.35</v>
      </c>
      <c r="S34" s="202">
        <v>5.66</v>
      </c>
      <c r="T34" s="202">
        <v>0</v>
      </c>
      <c r="U34" s="202">
        <v>2.15</v>
      </c>
      <c r="V34" s="202">
        <v>6.36</v>
      </c>
      <c r="W34" s="202">
        <v>12.48</v>
      </c>
      <c r="X34" s="202">
        <v>35.590000000000003</v>
      </c>
      <c r="Y34" s="202">
        <v>0</v>
      </c>
      <c r="Z34" s="202">
        <v>48.69</v>
      </c>
      <c r="AA34" s="202">
        <v>0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30.05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12.89</v>
      </c>
      <c r="D35" s="202">
        <v>0</v>
      </c>
      <c r="E35" s="202">
        <v>0</v>
      </c>
      <c r="F35" s="202">
        <v>20.99</v>
      </c>
      <c r="G35" s="202">
        <v>0</v>
      </c>
      <c r="H35" s="202">
        <v>0</v>
      </c>
      <c r="I35" s="202">
        <v>14.79</v>
      </c>
      <c r="J35" s="202">
        <v>8.83</v>
      </c>
      <c r="K35" s="202">
        <v>4.58</v>
      </c>
      <c r="L35" s="202">
        <v>269.22000000000003</v>
      </c>
      <c r="M35" s="202">
        <v>0.87</v>
      </c>
      <c r="N35" s="202">
        <v>1.21</v>
      </c>
      <c r="O35" s="202">
        <v>0</v>
      </c>
      <c r="P35" s="202">
        <v>1.43</v>
      </c>
      <c r="Q35" s="202">
        <v>4.2699999999999996</v>
      </c>
      <c r="R35" s="202">
        <v>11.91</v>
      </c>
      <c r="S35" s="202">
        <v>4.4000000000000004</v>
      </c>
      <c r="T35" s="202">
        <v>0</v>
      </c>
      <c r="U35" s="202">
        <v>2.15</v>
      </c>
      <c r="V35" s="202">
        <v>6.27</v>
      </c>
      <c r="W35" s="202">
        <v>12.48</v>
      </c>
      <c r="X35" s="202">
        <v>35.590000000000003</v>
      </c>
      <c r="Y35" s="202">
        <v>0</v>
      </c>
      <c r="Z35" s="202">
        <v>48.69</v>
      </c>
      <c r="AA35" s="202">
        <v>0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28.55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12.89</v>
      </c>
      <c r="D36" s="202">
        <v>0</v>
      </c>
      <c r="E36" s="202">
        <v>0</v>
      </c>
      <c r="F36" s="202">
        <v>20.99</v>
      </c>
      <c r="G36" s="202">
        <v>0</v>
      </c>
      <c r="H36" s="202">
        <v>0</v>
      </c>
      <c r="I36" s="202">
        <v>14.79</v>
      </c>
      <c r="J36" s="202">
        <v>8.83</v>
      </c>
      <c r="K36" s="202">
        <v>4.58</v>
      </c>
      <c r="L36" s="202">
        <v>269.22000000000003</v>
      </c>
      <c r="M36" s="202">
        <v>0.87</v>
      </c>
      <c r="N36" s="202">
        <v>1.21</v>
      </c>
      <c r="O36" s="202">
        <v>0</v>
      </c>
      <c r="P36" s="202">
        <v>1.43</v>
      </c>
      <c r="Q36" s="202">
        <v>4.2699999999999996</v>
      </c>
      <c r="R36" s="202">
        <v>11.91</v>
      </c>
      <c r="S36" s="202">
        <v>4.4000000000000004</v>
      </c>
      <c r="T36" s="202">
        <v>0</v>
      </c>
      <c r="U36" s="202">
        <v>2.15</v>
      </c>
      <c r="V36" s="202">
        <v>6.36</v>
      </c>
      <c r="W36" s="202">
        <v>12.48</v>
      </c>
      <c r="X36" s="202">
        <v>35.590000000000003</v>
      </c>
      <c r="Y36" s="202">
        <v>0</v>
      </c>
      <c r="Z36" s="202">
        <v>48.69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28.55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12.89</v>
      </c>
      <c r="D37" s="202">
        <v>0</v>
      </c>
      <c r="E37" s="202">
        <v>0</v>
      </c>
      <c r="F37" s="202">
        <v>20.99</v>
      </c>
      <c r="G37" s="202">
        <v>0</v>
      </c>
      <c r="H37" s="202">
        <v>0</v>
      </c>
      <c r="I37" s="202">
        <v>14.79</v>
      </c>
      <c r="J37" s="202">
        <v>8.83</v>
      </c>
      <c r="K37" s="202">
        <v>4.58</v>
      </c>
      <c r="L37" s="202">
        <v>269.22000000000003</v>
      </c>
      <c r="M37" s="202">
        <v>0.87</v>
      </c>
      <c r="N37" s="202">
        <v>1.21</v>
      </c>
      <c r="O37" s="202">
        <v>0</v>
      </c>
      <c r="P37" s="202">
        <v>1.43</v>
      </c>
      <c r="Q37" s="202">
        <v>4.2699999999999996</v>
      </c>
      <c r="R37" s="202">
        <v>11.91</v>
      </c>
      <c r="S37" s="202">
        <v>4.4000000000000004</v>
      </c>
      <c r="T37" s="202">
        <v>0</v>
      </c>
      <c r="U37" s="202">
        <v>2.15</v>
      </c>
      <c r="V37" s="202">
        <v>6.36</v>
      </c>
      <c r="W37" s="202">
        <v>12.48</v>
      </c>
      <c r="X37" s="202">
        <v>35.590000000000003</v>
      </c>
      <c r="Y37" s="202">
        <v>0</v>
      </c>
      <c r="Z37" s="202">
        <v>48.69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28.53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12.89</v>
      </c>
      <c r="D38" s="202">
        <v>0</v>
      </c>
      <c r="E38" s="202">
        <v>0</v>
      </c>
      <c r="F38" s="202">
        <v>20.99</v>
      </c>
      <c r="G38" s="202">
        <v>0</v>
      </c>
      <c r="H38" s="202">
        <v>0</v>
      </c>
      <c r="I38" s="202">
        <v>14.79</v>
      </c>
      <c r="J38" s="202">
        <v>8.83</v>
      </c>
      <c r="K38" s="202">
        <v>4.58</v>
      </c>
      <c r="L38" s="202">
        <v>269.22000000000003</v>
      </c>
      <c r="M38" s="202">
        <v>0.87</v>
      </c>
      <c r="N38" s="202">
        <v>1.21</v>
      </c>
      <c r="O38" s="202">
        <v>0</v>
      </c>
      <c r="P38" s="202">
        <v>1.43</v>
      </c>
      <c r="Q38" s="202">
        <v>4.2699999999999996</v>
      </c>
      <c r="R38" s="202">
        <v>11.91</v>
      </c>
      <c r="S38" s="202">
        <v>4.4000000000000004</v>
      </c>
      <c r="T38" s="202">
        <v>0</v>
      </c>
      <c r="U38" s="202">
        <v>2.15</v>
      </c>
      <c r="V38" s="202">
        <v>6.36</v>
      </c>
      <c r="W38" s="202">
        <v>12.48</v>
      </c>
      <c r="X38" s="202">
        <v>35.590000000000003</v>
      </c>
      <c r="Y38" s="202">
        <v>0</v>
      </c>
      <c r="Z38" s="202">
        <v>48.69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28.53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20.99</v>
      </c>
      <c r="G39" s="202">
        <v>0</v>
      </c>
      <c r="H39" s="202">
        <v>0</v>
      </c>
      <c r="I39" s="202">
        <v>14.79</v>
      </c>
      <c r="J39" s="202">
        <v>8.83</v>
      </c>
      <c r="K39" s="202">
        <v>4.58</v>
      </c>
      <c r="L39" s="202">
        <v>269.22000000000003</v>
      </c>
      <c r="M39" s="202">
        <v>0.87</v>
      </c>
      <c r="N39" s="202">
        <v>1.21</v>
      </c>
      <c r="O39" s="202">
        <v>0</v>
      </c>
      <c r="P39" s="202">
        <v>1.43</v>
      </c>
      <c r="Q39" s="202">
        <v>4.32</v>
      </c>
      <c r="R39" s="202">
        <v>12.72</v>
      </c>
      <c r="S39" s="202">
        <v>4.99</v>
      </c>
      <c r="T39" s="202">
        <v>0</v>
      </c>
      <c r="U39" s="202">
        <v>2.15</v>
      </c>
      <c r="V39" s="202">
        <v>6.36</v>
      </c>
      <c r="W39" s="202">
        <v>13.22</v>
      </c>
      <c r="X39" s="202">
        <v>35.590000000000003</v>
      </c>
      <c r="Y39" s="202">
        <v>0</v>
      </c>
      <c r="Z39" s="202">
        <v>48.69</v>
      </c>
      <c r="AA39" s="202">
        <v>0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28.15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20.99</v>
      </c>
      <c r="G40" s="202">
        <v>0</v>
      </c>
      <c r="H40" s="202">
        <v>0</v>
      </c>
      <c r="I40" s="202">
        <v>14.79</v>
      </c>
      <c r="J40" s="202">
        <v>8.83</v>
      </c>
      <c r="K40" s="202">
        <v>4.58</v>
      </c>
      <c r="L40" s="202">
        <v>269.22000000000003</v>
      </c>
      <c r="M40" s="202">
        <v>0.87</v>
      </c>
      <c r="N40" s="202">
        <v>1.21</v>
      </c>
      <c r="O40" s="202">
        <v>0</v>
      </c>
      <c r="P40" s="202">
        <v>1.43</v>
      </c>
      <c r="Q40" s="202">
        <v>4.32</v>
      </c>
      <c r="R40" s="202">
        <v>12.72</v>
      </c>
      <c r="S40" s="202">
        <v>4.99</v>
      </c>
      <c r="T40" s="202">
        <v>0</v>
      </c>
      <c r="U40" s="202">
        <v>2.15</v>
      </c>
      <c r="V40" s="202">
        <v>6.36</v>
      </c>
      <c r="W40" s="202">
        <v>13.22</v>
      </c>
      <c r="X40" s="202">
        <v>35.590000000000003</v>
      </c>
      <c r="Y40" s="202">
        <v>0</v>
      </c>
      <c r="Z40" s="202">
        <v>48.69</v>
      </c>
      <c r="AA40" s="202">
        <v>0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28.15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20.99</v>
      </c>
      <c r="G41" s="202">
        <v>0</v>
      </c>
      <c r="H41" s="202">
        <v>0</v>
      </c>
      <c r="I41" s="202">
        <v>15.13</v>
      </c>
      <c r="J41" s="202">
        <v>8.83</v>
      </c>
      <c r="K41" s="202">
        <v>4.58</v>
      </c>
      <c r="L41" s="202">
        <v>269.22000000000003</v>
      </c>
      <c r="M41" s="202">
        <v>0.89</v>
      </c>
      <c r="N41" s="202">
        <v>1.21</v>
      </c>
      <c r="O41" s="202">
        <v>0</v>
      </c>
      <c r="P41" s="202">
        <v>1.43</v>
      </c>
      <c r="Q41" s="202">
        <v>4.32</v>
      </c>
      <c r="R41" s="202">
        <v>12.72</v>
      </c>
      <c r="S41" s="202">
        <v>4.99</v>
      </c>
      <c r="T41" s="202">
        <v>0</v>
      </c>
      <c r="U41" s="202">
        <v>2.15</v>
      </c>
      <c r="V41" s="202">
        <v>6.36</v>
      </c>
      <c r="W41" s="202">
        <v>13.41</v>
      </c>
      <c r="X41" s="202">
        <v>35.590000000000003</v>
      </c>
      <c r="Y41" s="202">
        <v>0</v>
      </c>
      <c r="Z41" s="202">
        <v>48.69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28.15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20.99</v>
      </c>
      <c r="G42" s="202">
        <v>0</v>
      </c>
      <c r="H42" s="202">
        <v>0</v>
      </c>
      <c r="I42" s="202">
        <v>15.13</v>
      </c>
      <c r="J42" s="202">
        <v>8.83</v>
      </c>
      <c r="K42" s="202">
        <v>4.58</v>
      </c>
      <c r="L42" s="202">
        <v>269.22000000000003</v>
      </c>
      <c r="M42" s="202">
        <v>0.89</v>
      </c>
      <c r="N42" s="202">
        <v>1.21</v>
      </c>
      <c r="O42" s="202">
        <v>0</v>
      </c>
      <c r="P42" s="202">
        <v>1.43</v>
      </c>
      <c r="Q42" s="202">
        <v>4.32</v>
      </c>
      <c r="R42" s="202">
        <v>12.72</v>
      </c>
      <c r="S42" s="202">
        <v>4.99</v>
      </c>
      <c r="T42" s="202">
        <v>0</v>
      </c>
      <c r="U42" s="202">
        <v>2.15</v>
      </c>
      <c r="V42" s="202">
        <v>6.36</v>
      </c>
      <c r="W42" s="202">
        <v>13.41</v>
      </c>
      <c r="X42" s="202">
        <v>35.590000000000003</v>
      </c>
      <c r="Y42" s="202">
        <v>0</v>
      </c>
      <c r="Z42" s="202">
        <v>48.69</v>
      </c>
      <c r="AA42" s="202">
        <v>0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28.15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20.99</v>
      </c>
      <c r="G43" s="202">
        <v>0</v>
      </c>
      <c r="H43" s="202">
        <v>0</v>
      </c>
      <c r="I43" s="202">
        <v>15.13</v>
      </c>
      <c r="J43" s="202">
        <v>8.83</v>
      </c>
      <c r="K43" s="202">
        <v>4.58</v>
      </c>
      <c r="L43" s="202">
        <v>269.22000000000003</v>
      </c>
      <c r="M43" s="202">
        <v>0.89</v>
      </c>
      <c r="N43" s="202">
        <v>1.21</v>
      </c>
      <c r="O43" s="202">
        <v>0</v>
      </c>
      <c r="P43" s="202">
        <v>1.43</v>
      </c>
      <c r="Q43" s="202">
        <v>4.32</v>
      </c>
      <c r="R43" s="202">
        <v>13.01</v>
      </c>
      <c r="S43" s="202">
        <v>8.1</v>
      </c>
      <c r="T43" s="202">
        <v>0</v>
      </c>
      <c r="U43" s="202">
        <v>2.15</v>
      </c>
      <c r="V43" s="202">
        <v>6.36</v>
      </c>
      <c r="W43" s="202">
        <v>13.41</v>
      </c>
      <c r="X43" s="202">
        <v>35.590000000000003</v>
      </c>
      <c r="Y43" s="202">
        <v>0</v>
      </c>
      <c r="Z43" s="202">
        <v>48.69</v>
      </c>
      <c r="AA43" s="202">
        <v>0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28.73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20.99</v>
      </c>
      <c r="G44" s="202">
        <v>0</v>
      </c>
      <c r="H44" s="202">
        <v>0</v>
      </c>
      <c r="I44" s="202">
        <v>15.13</v>
      </c>
      <c r="J44" s="202">
        <v>8.83</v>
      </c>
      <c r="K44" s="202">
        <v>4.58</v>
      </c>
      <c r="L44" s="202">
        <v>269.22000000000003</v>
      </c>
      <c r="M44" s="202">
        <v>0.89</v>
      </c>
      <c r="N44" s="202">
        <v>1.21</v>
      </c>
      <c r="O44" s="202">
        <v>0</v>
      </c>
      <c r="P44" s="202">
        <v>1.43</v>
      </c>
      <c r="Q44" s="202">
        <v>4.32</v>
      </c>
      <c r="R44" s="202">
        <v>13.01</v>
      </c>
      <c r="S44" s="202">
        <v>8.1</v>
      </c>
      <c r="T44" s="202">
        <v>0</v>
      </c>
      <c r="U44" s="202">
        <v>2.15</v>
      </c>
      <c r="V44" s="202">
        <v>6.36</v>
      </c>
      <c r="W44" s="202">
        <v>13.41</v>
      </c>
      <c r="X44" s="202">
        <v>35.590000000000003</v>
      </c>
      <c r="Y44" s="202">
        <v>0</v>
      </c>
      <c r="Z44" s="202">
        <v>48.69</v>
      </c>
      <c r="AA44" s="202">
        <v>0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28.73</v>
      </c>
      <c r="AJ44" s="202">
        <v>0</v>
      </c>
      <c r="AK44" s="202">
        <v>14.91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20.99</v>
      </c>
      <c r="G45" s="202">
        <v>0</v>
      </c>
      <c r="H45" s="202">
        <v>0</v>
      </c>
      <c r="I45" s="202">
        <v>15.13</v>
      </c>
      <c r="J45" s="202">
        <v>8.83</v>
      </c>
      <c r="K45" s="202">
        <v>4.58</v>
      </c>
      <c r="L45" s="202">
        <v>269.22000000000003</v>
      </c>
      <c r="M45" s="202">
        <v>0.89</v>
      </c>
      <c r="N45" s="202">
        <v>1.21</v>
      </c>
      <c r="O45" s="202">
        <v>0</v>
      </c>
      <c r="P45" s="202">
        <v>1.43</v>
      </c>
      <c r="Q45" s="202">
        <v>4.32</v>
      </c>
      <c r="R45" s="202">
        <v>11.67</v>
      </c>
      <c r="S45" s="202">
        <v>8.1</v>
      </c>
      <c r="T45" s="202">
        <v>0</v>
      </c>
      <c r="U45" s="202">
        <v>2.15</v>
      </c>
      <c r="V45" s="202">
        <v>6.36</v>
      </c>
      <c r="W45" s="202">
        <v>13.59</v>
      </c>
      <c r="X45" s="202">
        <v>35.590000000000003</v>
      </c>
      <c r="Y45" s="202">
        <v>0</v>
      </c>
      <c r="Z45" s="202">
        <v>48.69</v>
      </c>
      <c r="AA45" s="202">
        <v>0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28.73</v>
      </c>
      <c r="AJ45" s="202">
        <v>0</v>
      </c>
      <c r="AK45" s="202">
        <v>14.91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20.99</v>
      </c>
      <c r="G46" s="202">
        <v>0</v>
      </c>
      <c r="H46" s="202">
        <v>0</v>
      </c>
      <c r="I46" s="202">
        <v>15.13</v>
      </c>
      <c r="J46" s="202">
        <v>8.83</v>
      </c>
      <c r="K46" s="202">
        <v>4.58</v>
      </c>
      <c r="L46" s="202">
        <v>269.22000000000003</v>
      </c>
      <c r="M46" s="202">
        <v>0.89</v>
      </c>
      <c r="N46" s="202">
        <v>1.21</v>
      </c>
      <c r="O46" s="202">
        <v>0</v>
      </c>
      <c r="P46" s="202">
        <v>1.43</v>
      </c>
      <c r="Q46" s="202">
        <v>4.32</v>
      </c>
      <c r="R46" s="202">
        <v>11.67</v>
      </c>
      <c r="S46" s="202">
        <v>8.1</v>
      </c>
      <c r="T46" s="202">
        <v>0</v>
      </c>
      <c r="U46" s="202">
        <v>2.15</v>
      </c>
      <c r="V46" s="202">
        <v>6.36</v>
      </c>
      <c r="W46" s="202">
        <v>13.59</v>
      </c>
      <c r="X46" s="202">
        <v>35.590000000000003</v>
      </c>
      <c r="Y46" s="202">
        <v>0</v>
      </c>
      <c r="Z46" s="202">
        <v>48.69</v>
      </c>
      <c r="AA46" s="202">
        <v>0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28.73</v>
      </c>
      <c r="AJ46" s="202">
        <v>0</v>
      </c>
      <c r="AK46" s="202">
        <v>14.91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20.99</v>
      </c>
      <c r="G47" s="202">
        <v>0</v>
      </c>
      <c r="H47" s="202">
        <v>0</v>
      </c>
      <c r="I47" s="202">
        <v>15.13</v>
      </c>
      <c r="J47" s="202">
        <v>8.83</v>
      </c>
      <c r="K47" s="202">
        <v>4.58</v>
      </c>
      <c r="L47" s="202">
        <v>269.22000000000003</v>
      </c>
      <c r="M47" s="202">
        <v>0.89</v>
      </c>
      <c r="N47" s="202">
        <v>1.22</v>
      </c>
      <c r="O47" s="202">
        <v>0</v>
      </c>
      <c r="P47" s="202">
        <v>1.43</v>
      </c>
      <c r="Q47" s="202">
        <v>4.32</v>
      </c>
      <c r="R47" s="202">
        <v>13.01</v>
      </c>
      <c r="S47" s="202">
        <v>8.1</v>
      </c>
      <c r="T47" s="202">
        <v>0</v>
      </c>
      <c r="U47" s="202">
        <v>2.15</v>
      </c>
      <c r="V47" s="202">
        <v>6.36</v>
      </c>
      <c r="W47" s="202">
        <v>13.59</v>
      </c>
      <c r="X47" s="202">
        <v>35.590000000000003</v>
      </c>
      <c r="Y47" s="202">
        <v>0</v>
      </c>
      <c r="Z47" s="202">
        <v>48.69</v>
      </c>
      <c r="AA47" s="202">
        <v>0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28.15</v>
      </c>
      <c r="AJ47" s="202">
        <v>0</v>
      </c>
      <c r="AK47" s="202">
        <v>14.91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20.99</v>
      </c>
      <c r="G48" s="202">
        <v>0</v>
      </c>
      <c r="H48" s="202">
        <v>0</v>
      </c>
      <c r="I48" s="202">
        <v>15.13</v>
      </c>
      <c r="J48" s="202">
        <v>8.83</v>
      </c>
      <c r="K48" s="202">
        <v>4.58</v>
      </c>
      <c r="L48" s="202">
        <v>269.22000000000003</v>
      </c>
      <c r="M48" s="202">
        <v>0.89</v>
      </c>
      <c r="N48" s="202">
        <v>1.22</v>
      </c>
      <c r="O48" s="202">
        <v>0</v>
      </c>
      <c r="P48" s="202">
        <v>1.43</v>
      </c>
      <c r="Q48" s="202">
        <v>4.32</v>
      </c>
      <c r="R48" s="202">
        <v>13.01</v>
      </c>
      <c r="S48" s="202">
        <v>8.1</v>
      </c>
      <c r="T48" s="202">
        <v>0</v>
      </c>
      <c r="U48" s="202">
        <v>2.15</v>
      </c>
      <c r="V48" s="202">
        <v>6.36</v>
      </c>
      <c r="W48" s="202">
        <v>13.59</v>
      </c>
      <c r="X48" s="202">
        <v>35.590000000000003</v>
      </c>
      <c r="Y48" s="202">
        <v>0</v>
      </c>
      <c r="Z48" s="202">
        <v>48.69</v>
      </c>
      <c r="AA48" s="202">
        <v>0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28.15</v>
      </c>
      <c r="AJ48" s="202">
        <v>0</v>
      </c>
      <c r="AK48" s="202">
        <v>14.91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20.99</v>
      </c>
      <c r="G49" s="202">
        <v>0</v>
      </c>
      <c r="H49" s="202">
        <v>0</v>
      </c>
      <c r="I49" s="202">
        <v>15.13</v>
      </c>
      <c r="J49" s="202">
        <v>8.83</v>
      </c>
      <c r="K49" s="202">
        <v>4.58</v>
      </c>
      <c r="L49" s="202">
        <v>269.22000000000003</v>
      </c>
      <c r="M49" s="202">
        <v>0.89</v>
      </c>
      <c r="N49" s="202">
        <v>1.22</v>
      </c>
      <c r="O49" s="202">
        <v>0</v>
      </c>
      <c r="P49" s="202">
        <v>1.43</v>
      </c>
      <c r="Q49" s="202">
        <v>4.32</v>
      </c>
      <c r="R49" s="202">
        <v>13.01</v>
      </c>
      <c r="S49" s="202">
        <v>8.1</v>
      </c>
      <c r="T49" s="202">
        <v>0</v>
      </c>
      <c r="U49" s="202">
        <v>2.15</v>
      </c>
      <c r="V49" s="202">
        <v>6.36</v>
      </c>
      <c r="W49" s="202">
        <v>13.97</v>
      </c>
      <c r="X49" s="202">
        <v>35.590000000000003</v>
      </c>
      <c r="Y49" s="202">
        <v>0</v>
      </c>
      <c r="Z49" s="202">
        <v>48.69</v>
      </c>
      <c r="AA49" s="202">
        <v>0</v>
      </c>
      <c r="AB49" s="202">
        <v>0</v>
      </c>
      <c r="AC49" s="202">
        <v>15.05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30.77</v>
      </c>
      <c r="AJ49" s="202">
        <v>0</v>
      </c>
      <c r="AK49" s="202">
        <v>14.91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20.99</v>
      </c>
      <c r="G50" s="202">
        <v>0</v>
      </c>
      <c r="H50" s="202">
        <v>0</v>
      </c>
      <c r="I50" s="202">
        <v>15.13</v>
      </c>
      <c r="J50" s="202">
        <v>8.83</v>
      </c>
      <c r="K50" s="202">
        <v>4.58</v>
      </c>
      <c r="L50" s="202">
        <v>269.22000000000003</v>
      </c>
      <c r="M50" s="202">
        <v>0.89</v>
      </c>
      <c r="N50" s="202">
        <v>1.22</v>
      </c>
      <c r="O50" s="202">
        <v>0</v>
      </c>
      <c r="P50" s="202">
        <v>1.43</v>
      </c>
      <c r="Q50" s="202">
        <v>4.32</v>
      </c>
      <c r="R50" s="202">
        <v>13.01</v>
      </c>
      <c r="S50" s="202">
        <v>8.1</v>
      </c>
      <c r="T50" s="202">
        <v>0</v>
      </c>
      <c r="U50" s="202">
        <v>2.15</v>
      </c>
      <c r="V50" s="202">
        <v>6.36</v>
      </c>
      <c r="W50" s="202">
        <v>13.97</v>
      </c>
      <c r="X50" s="202">
        <v>35.590000000000003</v>
      </c>
      <c r="Y50" s="202">
        <v>0</v>
      </c>
      <c r="Z50" s="202">
        <v>48.69</v>
      </c>
      <c r="AA50" s="202">
        <v>0</v>
      </c>
      <c r="AB50" s="202">
        <v>0</v>
      </c>
      <c r="AC50" s="202">
        <v>15.05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30.29</v>
      </c>
      <c r="AJ50" s="202">
        <v>0</v>
      </c>
      <c r="AK50" s="202">
        <v>14.91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12.73</v>
      </c>
      <c r="D51" s="202">
        <v>0</v>
      </c>
      <c r="E51" s="202">
        <v>0</v>
      </c>
      <c r="F51" s="202">
        <v>20.99</v>
      </c>
      <c r="G51" s="202">
        <v>0</v>
      </c>
      <c r="H51" s="202">
        <v>0</v>
      </c>
      <c r="I51" s="202">
        <v>15.13</v>
      </c>
      <c r="J51" s="202">
        <v>8.83</v>
      </c>
      <c r="K51" s="202">
        <v>4.58</v>
      </c>
      <c r="L51" s="202">
        <v>269.22000000000003</v>
      </c>
      <c r="M51" s="202">
        <v>1.05</v>
      </c>
      <c r="N51" s="202">
        <v>1.22</v>
      </c>
      <c r="O51" s="202">
        <v>0</v>
      </c>
      <c r="P51" s="202">
        <v>1.43</v>
      </c>
      <c r="Q51" s="202">
        <v>4.32</v>
      </c>
      <c r="R51" s="202">
        <v>13.01</v>
      </c>
      <c r="S51" s="202">
        <v>8.1</v>
      </c>
      <c r="T51" s="202">
        <v>0</v>
      </c>
      <c r="U51" s="202">
        <v>2.15</v>
      </c>
      <c r="V51" s="202">
        <v>6.36</v>
      </c>
      <c r="W51" s="202">
        <v>14.24</v>
      </c>
      <c r="X51" s="202">
        <v>35.590000000000003</v>
      </c>
      <c r="Y51" s="202">
        <v>0</v>
      </c>
      <c r="Z51" s="202">
        <v>48.26</v>
      </c>
      <c r="AA51" s="202">
        <v>0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28.85</v>
      </c>
      <c r="AJ51" s="202">
        <v>0</v>
      </c>
      <c r="AK51" s="202">
        <v>14.91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12.73</v>
      </c>
      <c r="D52" s="202">
        <v>0</v>
      </c>
      <c r="E52" s="202">
        <v>0</v>
      </c>
      <c r="F52" s="202">
        <v>20.99</v>
      </c>
      <c r="G52" s="202">
        <v>0</v>
      </c>
      <c r="H52" s="202">
        <v>0</v>
      </c>
      <c r="I52" s="202">
        <v>15.13</v>
      </c>
      <c r="J52" s="202">
        <v>8.83</v>
      </c>
      <c r="K52" s="202">
        <v>4.58</v>
      </c>
      <c r="L52" s="202">
        <v>269.22000000000003</v>
      </c>
      <c r="M52" s="202">
        <v>1.05</v>
      </c>
      <c r="N52" s="202">
        <v>1.22</v>
      </c>
      <c r="O52" s="202">
        <v>0</v>
      </c>
      <c r="P52" s="202">
        <v>1.43</v>
      </c>
      <c r="Q52" s="202">
        <v>4.32</v>
      </c>
      <c r="R52" s="202">
        <v>13.01</v>
      </c>
      <c r="S52" s="202">
        <v>8.1</v>
      </c>
      <c r="T52" s="202">
        <v>0</v>
      </c>
      <c r="U52" s="202">
        <v>2.15</v>
      </c>
      <c r="V52" s="202">
        <v>6.36</v>
      </c>
      <c r="W52" s="202">
        <v>14.24</v>
      </c>
      <c r="X52" s="202">
        <v>35.590000000000003</v>
      </c>
      <c r="Y52" s="202">
        <v>0</v>
      </c>
      <c r="Z52" s="202">
        <v>48.26</v>
      </c>
      <c r="AA52" s="202">
        <v>0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28.87</v>
      </c>
      <c r="AJ52" s="202">
        <v>0</v>
      </c>
      <c r="AK52" s="202">
        <v>14.91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12.73</v>
      </c>
      <c r="D53" s="202">
        <v>0</v>
      </c>
      <c r="E53" s="202">
        <v>0</v>
      </c>
      <c r="F53" s="202">
        <v>20.99</v>
      </c>
      <c r="G53" s="202">
        <v>0</v>
      </c>
      <c r="H53" s="202">
        <v>0</v>
      </c>
      <c r="I53" s="202">
        <v>15.13</v>
      </c>
      <c r="J53" s="202">
        <v>8.83</v>
      </c>
      <c r="K53" s="202">
        <v>4.58</v>
      </c>
      <c r="L53" s="202">
        <v>269.22000000000003</v>
      </c>
      <c r="M53" s="202">
        <v>0.91</v>
      </c>
      <c r="N53" s="202">
        <v>1.21</v>
      </c>
      <c r="O53" s="202">
        <v>0</v>
      </c>
      <c r="P53" s="202">
        <v>1.43</v>
      </c>
      <c r="Q53" s="202">
        <v>4.32</v>
      </c>
      <c r="R53" s="202">
        <v>13.01</v>
      </c>
      <c r="S53" s="202">
        <v>8.1</v>
      </c>
      <c r="T53" s="202">
        <v>0</v>
      </c>
      <c r="U53" s="202">
        <v>2.15</v>
      </c>
      <c r="V53" s="202">
        <v>6.36</v>
      </c>
      <c r="W53" s="202">
        <v>14.24</v>
      </c>
      <c r="X53" s="202">
        <v>35.590000000000003</v>
      </c>
      <c r="Y53" s="202">
        <v>0</v>
      </c>
      <c r="Z53" s="202">
        <v>48.26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28.87</v>
      </c>
      <c r="AJ53" s="202">
        <v>0</v>
      </c>
      <c r="AK53" s="202">
        <v>14.91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12.73</v>
      </c>
      <c r="D54" s="202">
        <v>0</v>
      </c>
      <c r="E54" s="202">
        <v>0</v>
      </c>
      <c r="F54" s="202">
        <v>20.99</v>
      </c>
      <c r="G54" s="202">
        <v>0</v>
      </c>
      <c r="H54" s="202">
        <v>0</v>
      </c>
      <c r="I54" s="202">
        <v>15.13</v>
      </c>
      <c r="J54" s="202">
        <v>8.83</v>
      </c>
      <c r="K54" s="202">
        <v>4.58</v>
      </c>
      <c r="L54" s="202">
        <v>269.22000000000003</v>
      </c>
      <c r="M54" s="202">
        <v>0.91</v>
      </c>
      <c r="N54" s="202">
        <v>1.21</v>
      </c>
      <c r="O54" s="202">
        <v>0</v>
      </c>
      <c r="P54" s="202">
        <v>1.43</v>
      </c>
      <c r="Q54" s="202">
        <v>4.32</v>
      </c>
      <c r="R54" s="202">
        <v>13.01</v>
      </c>
      <c r="S54" s="202">
        <v>8.1</v>
      </c>
      <c r="T54" s="202">
        <v>0</v>
      </c>
      <c r="U54" s="202">
        <v>2.15</v>
      </c>
      <c r="V54" s="202">
        <v>6.36</v>
      </c>
      <c r="W54" s="202">
        <v>14.24</v>
      </c>
      <c r="X54" s="202">
        <v>35.590000000000003</v>
      </c>
      <c r="Y54" s="202">
        <v>0</v>
      </c>
      <c r="Z54" s="202">
        <v>48.26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29.27</v>
      </c>
      <c r="AJ54" s="202">
        <v>0</v>
      </c>
      <c r="AK54" s="202">
        <v>14.91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20.99</v>
      </c>
      <c r="G55" s="202">
        <v>0</v>
      </c>
      <c r="H55" s="202">
        <v>0</v>
      </c>
      <c r="I55" s="202">
        <v>15.13</v>
      </c>
      <c r="J55" s="202">
        <v>8.83</v>
      </c>
      <c r="K55" s="202">
        <v>4.58</v>
      </c>
      <c r="L55" s="202">
        <v>269.22000000000003</v>
      </c>
      <c r="M55" s="202">
        <v>0.91</v>
      </c>
      <c r="N55" s="202">
        <v>1.21</v>
      </c>
      <c r="O55" s="202">
        <v>0</v>
      </c>
      <c r="P55" s="202">
        <v>1.43</v>
      </c>
      <c r="Q55" s="202">
        <v>4.09</v>
      </c>
      <c r="R55" s="202">
        <v>13.01</v>
      </c>
      <c r="S55" s="202">
        <v>8.1</v>
      </c>
      <c r="T55" s="202">
        <v>0</v>
      </c>
      <c r="U55" s="202">
        <v>2.15</v>
      </c>
      <c r="V55" s="202">
        <v>6.36</v>
      </c>
      <c r="W55" s="202">
        <v>14.24</v>
      </c>
      <c r="X55" s="202">
        <v>35.6</v>
      </c>
      <c r="Y55" s="202">
        <v>0</v>
      </c>
      <c r="Z55" s="202">
        <v>48.7</v>
      </c>
      <c r="AA55" s="202">
        <v>0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29.27</v>
      </c>
      <c r="AJ55" s="202">
        <v>0</v>
      </c>
      <c r="AK55" s="202">
        <v>14.91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20.99</v>
      </c>
      <c r="G56" s="202">
        <v>0</v>
      </c>
      <c r="H56" s="202">
        <v>0</v>
      </c>
      <c r="I56" s="202">
        <v>15.13</v>
      </c>
      <c r="J56" s="202">
        <v>8.83</v>
      </c>
      <c r="K56" s="202">
        <v>4.58</v>
      </c>
      <c r="L56" s="202">
        <v>269.22000000000003</v>
      </c>
      <c r="M56" s="202">
        <v>0.91</v>
      </c>
      <c r="N56" s="202">
        <v>1.21</v>
      </c>
      <c r="O56" s="202">
        <v>0</v>
      </c>
      <c r="P56" s="202">
        <v>1.43</v>
      </c>
      <c r="Q56" s="202">
        <v>4.09</v>
      </c>
      <c r="R56" s="202">
        <v>13.01</v>
      </c>
      <c r="S56" s="202">
        <v>8.1</v>
      </c>
      <c r="T56" s="202">
        <v>0</v>
      </c>
      <c r="U56" s="202">
        <v>2.15</v>
      </c>
      <c r="V56" s="202">
        <v>6.36</v>
      </c>
      <c r="W56" s="202">
        <v>14.24</v>
      </c>
      <c r="X56" s="202">
        <v>35.590000000000003</v>
      </c>
      <c r="Y56" s="202">
        <v>0</v>
      </c>
      <c r="Z56" s="202">
        <v>48.7</v>
      </c>
      <c r="AA56" s="202">
        <v>0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29.27</v>
      </c>
      <c r="AJ56" s="202">
        <v>0</v>
      </c>
      <c r="AK56" s="202">
        <v>14.91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20.99</v>
      </c>
      <c r="G57" s="202">
        <v>0</v>
      </c>
      <c r="H57" s="202">
        <v>0</v>
      </c>
      <c r="I57" s="202">
        <v>15.13</v>
      </c>
      <c r="J57" s="202">
        <v>8.83</v>
      </c>
      <c r="K57" s="202">
        <v>4.58</v>
      </c>
      <c r="L57" s="202">
        <v>269.22000000000003</v>
      </c>
      <c r="M57" s="202">
        <v>0.9</v>
      </c>
      <c r="N57" s="202">
        <v>1.22</v>
      </c>
      <c r="O57" s="202">
        <v>0</v>
      </c>
      <c r="P57" s="202">
        <v>1.43</v>
      </c>
      <c r="Q57" s="202">
        <v>4.09</v>
      </c>
      <c r="R57" s="202">
        <v>13.01</v>
      </c>
      <c r="S57" s="202">
        <v>8.1</v>
      </c>
      <c r="T57" s="202">
        <v>0</v>
      </c>
      <c r="U57" s="202">
        <v>2.15</v>
      </c>
      <c r="V57" s="202">
        <v>6.36</v>
      </c>
      <c r="W57" s="202">
        <v>14.24</v>
      </c>
      <c r="X57" s="202">
        <v>18.34</v>
      </c>
      <c r="Y57" s="202">
        <v>0</v>
      </c>
      <c r="Z57" s="202">
        <v>48.7</v>
      </c>
      <c r="AA57" s="202">
        <v>0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29.27</v>
      </c>
      <c r="AJ57" s="202">
        <v>0</v>
      </c>
      <c r="AK57" s="202">
        <v>14.91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20.99</v>
      </c>
      <c r="G58" s="202">
        <v>0</v>
      </c>
      <c r="H58" s="202">
        <v>0</v>
      </c>
      <c r="I58" s="202">
        <v>15.13</v>
      </c>
      <c r="J58" s="202">
        <v>8.83</v>
      </c>
      <c r="K58" s="202">
        <v>4.58</v>
      </c>
      <c r="L58" s="202">
        <v>269.22000000000003</v>
      </c>
      <c r="M58" s="202">
        <v>0.9</v>
      </c>
      <c r="N58" s="202">
        <v>1.22</v>
      </c>
      <c r="O58" s="202">
        <v>0</v>
      </c>
      <c r="P58" s="202">
        <v>1.43</v>
      </c>
      <c r="Q58" s="202">
        <v>4.09</v>
      </c>
      <c r="R58" s="202">
        <v>13.01</v>
      </c>
      <c r="S58" s="202">
        <v>8.1</v>
      </c>
      <c r="T58" s="202">
        <v>0</v>
      </c>
      <c r="U58" s="202">
        <v>2.15</v>
      </c>
      <c r="V58" s="202">
        <v>6.36</v>
      </c>
      <c r="W58" s="202">
        <v>14.24</v>
      </c>
      <c r="X58" s="202">
        <v>31.57</v>
      </c>
      <c r="Y58" s="202">
        <v>0</v>
      </c>
      <c r="Z58" s="202">
        <v>48.7</v>
      </c>
      <c r="AA58" s="202">
        <v>0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29.27</v>
      </c>
      <c r="AJ58" s="202">
        <v>0</v>
      </c>
      <c r="AK58" s="202">
        <v>14.91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20.99</v>
      </c>
      <c r="G59" s="202">
        <v>0</v>
      </c>
      <c r="H59" s="202">
        <v>0</v>
      </c>
      <c r="I59" s="202">
        <v>15.13</v>
      </c>
      <c r="J59" s="202">
        <v>8.83</v>
      </c>
      <c r="K59" s="202">
        <v>4.58</v>
      </c>
      <c r="L59" s="202">
        <v>269.22000000000003</v>
      </c>
      <c r="M59" s="202">
        <v>1.27</v>
      </c>
      <c r="N59" s="202">
        <v>1.21</v>
      </c>
      <c r="O59" s="202">
        <v>0</v>
      </c>
      <c r="P59" s="202">
        <v>1.43</v>
      </c>
      <c r="Q59" s="202">
        <v>6.69</v>
      </c>
      <c r="R59" s="202">
        <v>13.01</v>
      </c>
      <c r="S59" s="202">
        <v>8.1</v>
      </c>
      <c r="T59" s="202">
        <v>0</v>
      </c>
      <c r="U59" s="202">
        <v>2.15</v>
      </c>
      <c r="V59" s="202">
        <v>6.36</v>
      </c>
      <c r="W59" s="202">
        <v>14.24</v>
      </c>
      <c r="X59" s="202">
        <v>35.26</v>
      </c>
      <c r="Y59" s="202">
        <v>0</v>
      </c>
      <c r="Z59" s="202">
        <v>48.7</v>
      </c>
      <c r="AA59" s="202">
        <v>0</v>
      </c>
      <c r="AB59" s="202">
        <v>0</v>
      </c>
      <c r="AC59" s="202">
        <v>15.34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31.26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20.99</v>
      </c>
      <c r="G60" s="202">
        <v>0</v>
      </c>
      <c r="H60" s="202">
        <v>0</v>
      </c>
      <c r="I60" s="202">
        <v>15.13</v>
      </c>
      <c r="J60" s="202">
        <v>8.83</v>
      </c>
      <c r="K60" s="202">
        <v>4.58</v>
      </c>
      <c r="L60" s="202">
        <v>269.22000000000003</v>
      </c>
      <c r="M60" s="202">
        <v>1.21</v>
      </c>
      <c r="N60" s="202">
        <v>1.22</v>
      </c>
      <c r="O60" s="202">
        <v>0</v>
      </c>
      <c r="P60" s="202">
        <v>1.43</v>
      </c>
      <c r="Q60" s="202">
        <v>6.69</v>
      </c>
      <c r="R60" s="202">
        <v>13.01</v>
      </c>
      <c r="S60" s="202">
        <v>8.1</v>
      </c>
      <c r="T60" s="202">
        <v>0</v>
      </c>
      <c r="U60" s="202">
        <v>2.15</v>
      </c>
      <c r="V60" s="202">
        <v>6.36</v>
      </c>
      <c r="W60" s="202">
        <v>14.24</v>
      </c>
      <c r="X60" s="202">
        <v>35.67</v>
      </c>
      <c r="Y60" s="202">
        <v>0</v>
      </c>
      <c r="Z60" s="202">
        <v>48.7</v>
      </c>
      <c r="AA60" s="202">
        <v>0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29.61</v>
      </c>
      <c r="AJ60" s="202">
        <v>0</v>
      </c>
      <c r="AK60" s="202">
        <v>14.91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20.99</v>
      </c>
      <c r="G61" s="202">
        <v>0</v>
      </c>
      <c r="H61" s="202">
        <v>0</v>
      </c>
      <c r="I61" s="202">
        <v>15.13</v>
      </c>
      <c r="J61" s="202">
        <v>8.83</v>
      </c>
      <c r="K61" s="202">
        <v>4.58</v>
      </c>
      <c r="L61" s="202">
        <v>269.22000000000003</v>
      </c>
      <c r="M61" s="202">
        <v>1.21</v>
      </c>
      <c r="N61" s="202">
        <v>1.22</v>
      </c>
      <c r="O61" s="202">
        <v>0</v>
      </c>
      <c r="P61" s="202">
        <v>1.43</v>
      </c>
      <c r="Q61" s="202">
        <v>5.05</v>
      </c>
      <c r="R61" s="202">
        <v>13.01</v>
      </c>
      <c r="S61" s="202">
        <v>8.1</v>
      </c>
      <c r="T61" s="202">
        <v>0</v>
      </c>
      <c r="U61" s="202">
        <v>2.15</v>
      </c>
      <c r="V61" s="202">
        <v>6.36</v>
      </c>
      <c r="W61" s="202">
        <v>14.24</v>
      </c>
      <c r="X61" s="202">
        <v>16.05</v>
      </c>
      <c r="Y61" s="202">
        <v>0</v>
      </c>
      <c r="Z61" s="202">
        <v>48.69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29.61</v>
      </c>
      <c r="AJ61" s="202">
        <v>0</v>
      </c>
      <c r="AK61" s="202">
        <v>14.91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20.99</v>
      </c>
      <c r="G62" s="202">
        <v>0</v>
      </c>
      <c r="H62" s="202">
        <v>0</v>
      </c>
      <c r="I62" s="202">
        <v>15.13</v>
      </c>
      <c r="J62" s="202">
        <v>8.83</v>
      </c>
      <c r="K62" s="202">
        <v>4.58</v>
      </c>
      <c r="L62" s="202">
        <v>269.22000000000003</v>
      </c>
      <c r="M62" s="202">
        <v>1.21</v>
      </c>
      <c r="N62" s="202">
        <v>1.21</v>
      </c>
      <c r="O62" s="202">
        <v>0</v>
      </c>
      <c r="P62" s="202">
        <v>1.43</v>
      </c>
      <c r="Q62" s="202">
        <v>5.05</v>
      </c>
      <c r="R62" s="202">
        <v>13.01</v>
      </c>
      <c r="S62" s="202">
        <v>8.1</v>
      </c>
      <c r="T62" s="202">
        <v>0</v>
      </c>
      <c r="U62" s="202">
        <v>2.15</v>
      </c>
      <c r="V62" s="202">
        <v>6.36</v>
      </c>
      <c r="W62" s="202">
        <v>14.24</v>
      </c>
      <c r="X62" s="202">
        <v>16.05</v>
      </c>
      <c r="Y62" s="202">
        <v>0</v>
      </c>
      <c r="Z62" s="202">
        <v>48.7</v>
      </c>
      <c r="AA62" s="202">
        <v>0</v>
      </c>
      <c r="AB62" s="202">
        <v>0</v>
      </c>
      <c r="AC62" s="202">
        <v>15.34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31.26</v>
      </c>
      <c r="AJ62" s="202">
        <v>0</v>
      </c>
      <c r="AK62" s="202">
        <v>14.91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20.99</v>
      </c>
      <c r="G63" s="202">
        <v>0</v>
      </c>
      <c r="H63" s="202">
        <v>0</v>
      </c>
      <c r="I63" s="202">
        <v>15.13</v>
      </c>
      <c r="J63" s="202">
        <v>8.83</v>
      </c>
      <c r="K63" s="202">
        <v>4.58</v>
      </c>
      <c r="L63" s="202">
        <v>269.22000000000003</v>
      </c>
      <c r="M63" s="202">
        <v>0.92</v>
      </c>
      <c r="N63" s="202">
        <v>1.21</v>
      </c>
      <c r="O63" s="202">
        <v>0</v>
      </c>
      <c r="P63" s="202">
        <v>1.43</v>
      </c>
      <c r="Q63" s="202">
        <v>6.69</v>
      </c>
      <c r="R63" s="202">
        <v>13.01</v>
      </c>
      <c r="S63" s="202">
        <v>8.1</v>
      </c>
      <c r="T63" s="202">
        <v>0</v>
      </c>
      <c r="U63" s="202">
        <v>2.15</v>
      </c>
      <c r="V63" s="202">
        <v>6.36</v>
      </c>
      <c r="W63" s="202">
        <v>6.54</v>
      </c>
      <c r="X63" s="202">
        <v>16.05</v>
      </c>
      <c r="Y63" s="202">
        <v>0</v>
      </c>
      <c r="Z63" s="202">
        <v>48.7</v>
      </c>
      <c r="AA63" s="202">
        <v>0</v>
      </c>
      <c r="AB63" s="202">
        <v>0</v>
      </c>
      <c r="AC63" s="202">
        <v>15.34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31.26</v>
      </c>
      <c r="AJ63" s="202">
        <v>0</v>
      </c>
      <c r="AK63" s="202">
        <v>14.91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20.99</v>
      </c>
      <c r="G64" s="202">
        <v>0</v>
      </c>
      <c r="H64" s="202">
        <v>0</v>
      </c>
      <c r="I64" s="202">
        <v>15.13</v>
      </c>
      <c r="J64" s="202">
        <v>8.83</v>
      </c>
      <c r="K64" s="202">
        <v>4.58</v>
      </c>
      <c r="L64" s="202">
        <v>269.22000000000003</v>
      </c>
      <c r="M64" s="202">
        <v>0.92</v>
      </c>
      <c r="N64" s="202">
        <v>1.21</v>
      </c>
      <c r="O64" s="202">
        <v>0</v>
      </c>
      <c r="P64" s="202">
        <v>1.43</v>
      </c>
      <c r="Q64" s="202">
        <v>6.69</v>
      </c>
      <c r="R64" s="202">
        <v>13.01</v>
      </c>
      <c r="S64" s="202">
        <v>8.1</v>
      </c>
      <c r="T64" s="202">
        <v>0</v>
      </c>
      <c r="U64" s="202">
        <v>2.15</v>
      </c>
      <c r="V64" s="202">
        <v>6.36</v>
      </c>
      <c r="W64" s="202">
        <v>6.54</v>
      </c>
      <c r="X64" s="202">
        <v>16.05</v>
      </c>
      <c r="Y64" s="202">
        <v>0</v>
      </c>
      <c r="Z64" s="202">
        <v>48.7</v>
      </c>
      <c r="AA64" s="202">
        <v>0</v>
      </c>
      <c r="AB64" s="202">
        <v>0</v>
      </c>
      <c r="AC64" s="202">
        <v>15.34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31.26</v>
      </c>
      <c r="AJ64" s="202">
        <v>0</v>
      </c>
      <c r="AK64" s="202">
        <v>14.91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20.99</v>
      </c>
      <c r="G65" s="202">
        <v>0</v>
      </c>
      <c r="H65" s="202">
        <v>0</v>
      </c>
      <c r="I65" s="202">
        <v>15.13</v>
      </c>
      <c r="J65" s="202">
        <v>8.83</v>
      </c>
      <c r="K65" s="202">
        <v>4.58</v>
      </c>
      <c r="L65" s="202">
        <v>269.22000000000003</v>
      </c>
      <c r="M65" s="202">
        <v>0.92</v>
      </c>
      <c r="N65" s="202">
        <v>1.21</v>
      </c>
      <c r="O65" s="202">
        <v>0</v>
      </c>
      <c r="P65" s="202">
        <v>1.43</v>
      </c>
      <c r="Q65" s="202">
        <v>6.69</v>
      </c>
      <c r="R65" s="202">
        <v>13.01</v>
      </c>
      <c r="S65" s="202">
        <v>8.1</v>
      </c>
      <c r="T65" s="202">
        <v>0</v>
      </c>
      <c r="U65" s="202">
        <v>2.15</v>
      </c>
      <c r="V65" s="202">
        <v>6.36</v>
      </c>
      <c r="W65" s="202">
        <v>14.24</v>
      </c>
      <c r="X65" s="202">
        <v>2.73</v>
      </c>
      <c r="Y65" s="202">
        <v>0</v>
      </c>
      <c r="Z65" s="202">
        <v>48.69</v>
      </c>
      <c r="AA65" s="202">
        <v>0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29.89</v>
      </c>
      <c r="AJ65" s="202">
        <v>0</v>
      </c>
      <c r="AK65" s="202">
        <v>14.91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20.99</v>
      </c>
      <c r="G66" s="202">
        <v>0</v>
      </c>
      <c r="H66" s="202">
        <v>0</v>
      </c>
      <c r="I66" s="202">
        <v>15.13</v>
      </c>
      <c r="J66" s="202">
        <v>8.83</v>
      </c>
      <c r="K66" s="202">
        <v>4.58</v>
      </c>
      <c r="L66" s="202">
        <v>269.22000000000003</v>
      </c>
      <c r="M66" s="202">
        <v>0.92</v>
      </c>
      <c r="N66" s="202">
        <v>1.21</v>
      </c>
      <c r="O66" s="202">
        <v>0</v>
      </c>
      <c r="P66" s="202">
        <v>1.43</v>
      </c>
      <c r="Q66" s="202">
        <v>6.69</v>
      </c>
      <c r="R66" s="202">
        <v>13.01</v>
      </c>
      <c r="S66" s="202">
        <v>8.1</v>
      </c>
      <c r="T66" s="202">
        <v>0</v>
      </c>
      <c r="U66" s="202">
        <v>2.15</v>
      </c>
      <c r="V66" s="202">
        <v>6.36</v>
      </c>
      <c r="W66" s="202">
        <v>14.24</v>
      </c>
      <c r="X66" s="202">
        <v>2.73</v>
      </c>
      <c r="Y66" s="202">
        <v>0</v>
      </c>
      <c r="Z66" s="202">
        <v>48.69</v>
      </c>
      <c r="AA66" s="202">
        <v>0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29.89</v>
      </c>
      <c r="AJ66" s="202">
        <v>0</v>
      </c>
      <c r="AK66" s="202">
        <v>14.91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12.4</v>
      </c>
      <c r="D67" s="202">
        <v>0</v>
      </c>
      <c r="E67" s="202">
        <v>0</v>
      </c>
      <c r="F67" s="202">
        <v>20.99</v>
      </c>
      <c r="G67" s="202">
        <v>0</v>
      </c>
      <c r="H67" s="202">
        <v>0</v>
      </c>
      <c r="I67" s="202">
        <v>15.13</v>
      </c>
      <c r="J67" s="202">
        <v>8.83</v>
      </c>
      <c r="K67" s="202">
        <v>4.58</v>
      </c>
      <c r="L67" s="202">
        <v>269.23</v>
      </c>
      <c r="M67" s="202">
        <v>0.92</v>
      </c>
      <c r="N67" s="202">
        <v>1.21</v>
      </c>
      <c r="O67" s="202">
        <v>0</v>
      </c>
      <c r="P67" s="202">
        <v>1.43</v>
      </c>
      <c r="Q67" s="202">
        <v>6.69</v>
      </c>
      <c r="R67" s="202">
        <v>13.01</v>
      </c>
      <c r="S67" s="202">
        <v>8.1</v>
      </c>
      <c r="T67" s="202">
        <v>0</v>
      </c>
      <c r="U67" s="202">
        <v>2.15</v>
      </c>
      <c r="V67" s="202">
        <v>6.36</v>
      </c>
      <c r="W67" s="202">
        <v>14.24</v>
      </c>
      <c r="X67" s="202">
        <v>2.73</v>
      </c>
      <c r="Y67" s="202">
        <v>0</v>
      </c>
      <c r="Z67" s="202">
        <v>48.7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29.89</v>
      </c>
      <c r="AJ67" s="202">
        <v>0</v>
      </c>
      <c r="AK67" s="202">
        <v>14.91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12.4</v>
      </c>
      <c r="D68" s="202">
        <v>0</v>
      </c>
      <c r="E68" s="202">
        <v>0</v>
      </c>
      <c r="F68" s="202">
        <v>20.99</v>
      </c>
      <c r="G68" s="202">
        <v>0</v>
      </c>
      <c r="H68" s="202">
        <v>0</v>
      </c>
      <c r="I68" s="202">
        <v>15.13</v>
      </c>
      <c r="J68" s="202">
        <v>8.83</v>
      </c>
      <c r="K68" s="202">
        <v>4.58</v>
      </c>
      <c r="L68" s="202">
        <v>269.23</v>
      </c>
      <c r="M68" s="202">
        <v>0.92</v>
      </c>
      <c r="N68" s="202">
        <v>1.21</v>
      </c>
      <c r="O68" s="202">
        <v>0</v>
      </c>
      <c r="P68" s="202">
        <v>1.43</v>
      </c>
      <c r="Q68" s="202">
        <v>6.69</v>
      </c>
      <c r="R68" s="202">
        <v>13.01</v>
      </c>
      <c r="S68" s="202">
        <v>8.1</v>
      </c>
      <c r="T68" s="202">
        <v>0</v>
      </c>
      <c r="U68" s="202">
        <v>2.15</v>
      </c>
      <c r="V68" s="202">
        <v>6.36</v>
      </c>
      <c r="W68" s="202">
        <v>14.24</v>
      </c>
      <c r="X68" s="202">
        <v>2.73</v>
      </c>
      <c r="Y68" s="202">
        <v>0</v>
      </c>
      <c r="Z68" s="202">
        <v>48.7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29.89</v>
      </c>
      <c r="AJ68" s="202">
        <v>0</v>
      </c>
      <c r="AK68" s="202">
        <v>14.91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12.4</v>
      </c>
      <c r="D69" s="202">
        <v>0</v>
      </c>
      <c r="E69" s="202">
        <v>0</v>
      </c>
      <c r="F69" s="202">
        <v>20.99</v>
      </c>
      <c r="G69" s="202">
        <v>0</v>
      </c>
      <c r="H69" s="202">
        <v>0</v>
      </c>
      <c r="I69" s="202">
        <v>15.13</v>
      </c>
      <c r="J69" s="202">
        <v>8.83</v>
      </c>
      <c r="K69" s="202">
        <v>4.58</v>
      </c>
      <c r="L69" s="202">
        <v>269.23</v>
      </c>
      <c r="M69" s="202">
        <v>0.92</v>
      </c>
      <c r="N69" s="202">
        <v>1.21</v>
      </c>
      <c r="O69" s="202">
        <v>0</v>
      </c>
      <c r="P69" s="202">
        <v>1.43</v>
      </c>
      <c r="Q69" s="202">
        <v>6.69</v>
      </c>
      <c r="R69" s="202">
        <v>13.01</v>
      </c>
      <c r="S69" s="202">
        <v>8.1</v>
      </c>
      <c r="T69" s="202">
        <v>0</v>
      </c>
      <c r="U69" s="202">
        <v>2.15</v>
      </c>
      <c r="V69" s="202">
        <v>6.36</v>
      </c>
      <c r="W69" s="202">
        <v>14.24</v>
      </c>
      <c r="X69" s="202">
        <v>2.73</v>
      </c>
      <c r="Y69" s="202">
        <v>0</v>
      </c>
      <c r="Z69" s="202">
        <v>48.7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29.89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12.4</v>
      </c>
      <c r="D70" s="202">
        <v>0</v>
      </c>
      <c r="E70" s="202">
        <v>0</v>
      </c>
      <c r="F70" s="202">
        <v>20.99</v>
      </c>
      <c r="G70" s="202">
        <v>0</v>
      </c>
      <c r="H70" s="202">
        <v>0</v>
      </c>
      <c r="I70" s="202">
        <v>15.13</v>
      </c>
      <c r="J70" s="202">
        <v>8.83</v>
      </c>
      <c r="K70" s="202">
        <v>4.58</v>
      </c>
      <c r="L70" s="202">
        <v>269.23</v>
      </c>
      <c r="M70" s="202">
        <v>0.92</v>
      </c>
      <c r="N70" s="202">
        <v>1.21</v>
      </c>
      <c r="O70" s="202">
        <v>0</v>
      </c>
      <c r="P70" s="202">
        <v>1.43</v>
      </c>
      <c r="Q70" s="202">
        <v>6.69</v>
      </c>
      <c r="R70" s="202">
        <v>13.01</v>
      </c>
      <c r="S70" s="202">
        <v>8.1</v>
      </c>
      <c r="T70" s="202">
        <v>0</v>
      </c>
      <c r="U70" s="202">
        <v>2.15</v>
      </c>
      <c r="V70" s="202">
        <v>6.36</v>
      </c>
      <c r="W70" s="202">
        <v>14.24</v>
      </c>
      <c r="X70" s="202">
        <v>2.73</v>
      </c>
      <c r="Y70" s="202">
        <v>0</v>
      </c>
      <c r="Z70" s="202">
        <v>48.7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29.89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13.05</v>
      </c>
      <c r="D71" s="202">
        <v>0</v>
      </c>
      <c r="E71" s="202">
        <v>0</v>
      </c>
      <c r="F71" s="202">
        <v>20.99</v>
      </c>
      <c r="G71" s="202">
        <v>0</v>
      </c>
      <c r="H71" s="202">
        <v>0</v>
      </c>
      <c r="I71" s="202">
        <v>14.46</v>
      </c>
      <c r="J71" s="202">
        <v>9.5</v>
      </c>
      <c r="K71" s="202">
        <v>4.58</v>
      </c>
      <c r="L71" s="202">
        <v>269.23</v>
      </c>
      <c r="M71" s="202">
        <v>0.92</v>
      </c>
      <c r="N71" s="202">
        <v>1.21</v>
      </c>
      <c r="O71" s="202">
        <v>0</v>
      </c>
      <c r="P71" s="202">
        <v>1.43</v>
      </c>
      <c r="Q71" s="202">
        <v>6.69</v>
      </c>
      <c r="R71" s="202">
        <v>13.01</v>
      </c>
      <c r="S71" s="202">
        <v>8.1</v>
      </c>
      <c r="T71" s="202">
        <v>0</v>
      </c>
      <c r="U71" s="202">
        <v>2.15</v>
      </c>
      <c r="V71" s="202">
        <v>6.36</v>
      </c>
      <c r="W71" s="202">
        <v>14.24</v>
      </c>
      <c r="X71" s="202">
        <v>2.73</v>
      </c>
      <c r="Y71" s="202">
        <v>0</v>
      </c>
      <c r="Z71" s="202">
        <v>48.7</v>
      </c>
      <c r="AA71" s="202">
        <v>0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29.92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13.05</v>
      </c>
      <c r="D72" s="202">
        <v>0</v>
      </c>
      <c r="E72" s="202">
        <v>0</v>
      </c>
      <c r="F72" s="202">
        <v>20.99</v>
      </c>
      <c r="G72" s="202">
        <v>0</v>
      </c>
      <c r="H72" s="202">
        <v>0</v>
      </c>
      <c r="I72" s="202">
        <v>14.46</v>
      </c>
      <c r="J72" s="202">
        <v>9.5</v>
      </c>
      <c r="K72" s="202">
        <v>4.58</v>
      </c>
      <c r="L72" s="202">
        <v>269.23</v>
      </c>
      <c r="M72" s="202">
        <v>0.92</v>
      </c>
      <c r="N72" s="202">
        <v>1.21</v>
      </c>
      <c r="O72" s="202">
        <v>0</v>
      </c>
      <c r="P72" s="202">
        <v>1.43</v>
      </c>
      <c r="Q72" s="202">
        <v>6.69</v>
      </c>
      <c r="R72" s="202">
        <v>13.01</v>
      </c>
      <c r="S72" s="202">
        <v>8.1</v>
      </c>
      <c r="T72" s="202">
        <v>0</v>
      </c>
      <c r="U72" s="202">
        <v>2.15</v>
      </c>
      <c r="V72" s="202">
        <v>6.36</v>
      </c>
      <c r="W72" s="202">
        <v>14.24</v>
      </c>
      <c r="X72" s="202">
        <v>2.73</v>
      </c>
      <c r="Y72" s="202">
        <v>0</v>
      </c>
      <c r="Z72" s="202">
        <v>48.7</v>
      </c>
      <c r="AA72" s="202">
        <v>0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29.92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13.05</v>
      </c>
      <c r="D73" s="202">
        <v>0</v>
      </c>
      <c r="E73" s="202">
        <v>0</v>
      </c>
      <c r="F73" s="202">
        <v>20.99</v>
      </c>
      <c r="G73" s="202">
        <v>0</v>
      </c>
      <c r="H73" s="202">
        <v>0</v>
      </c>
      <c r="I73" s="202">
        <v>14.12</v>
      </c>
      <c r="J73" s="202">
        <v>9.84</v>
      </c>
      <c r="K73" s="202">
        <v>4.58</v>
      </c>
      <c r="L73" s="202">
        <v>269.23</v>
      </c>
      <c r="M73" s="202">
        <v>0.92</v>
      </c>
      <c r="N73" s="202">
        <v>1.21</v>
      </c>
      <c r="O73" s="202">
        <v>0</v>
      </c>
      <c r="P73" s="202">
        <v>1.43</v>
      </c>
      <c r="Q73" s="202">
        <v>6.69</v>
      </c>
      <c r="R73" s="202">
        <v>13.01</v>
      </c>
      <c r="S73" s="202">
        <v>8.1</v>
      </c>
      <c r="T73" s="202">
        <v>0</v>
      </c>
      <c r="U73" s="202">
        <v>2.15</v>
      </c>
      <c r="V73" s="202">
        <v>6.36</v>
      </c>
      <c r="W73" s="202">
        <v>14.24</v>
      </c>
      <c r="X73" s="202">
        <v>2.73</v>
      </c>
      <c r="Y73" s="202">
        <v>0</v>
      </c>
      <c r="Z73" s="202">
        <v>48.7</v>
      </c>
      <c r="AA73" s="202">
        <v>0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29.92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13.05</v>
      </c>
      <c r="D74" s="202">
        <v>0</v>
      </c>
      <c r="E74" s="202">
        <v>0</v>
      </c>
      <c r="F74" s="202">
        <v>20.99</v>
      </c>
      <c r="G74" s="202">
        <v>0</v>
      </c>
      <c r="H74" s="202">
        <v>0</v>
      </c>
      <c r="I74" s="202">
        <v>14.12</v>
      </c>
      <c r="J74" s="202">
        <v>9.84</v>
      </c>
      <c r="K74" s="202">
        <v>4.58</v>
      </c>
      <c r="L74" s="202">
        <v>269.23</v>
      </c>
      <c r="M74" s="202">
        <v>0.92</v>
      </c>
      <c r="N74" s="202">
        <v>1.21</v>
      </c>
      <c r="O74" s="202">
        <v>0</v>
      </c>
      <c r="P74" s="202">
        <v>1.43</v>
      </c>
      <c r="Q74" s="202">
        <v>6.69</v>
      </c>
      <c r="R74" s="202">
        <v>13.01</v>
      </c>
      <c r="S74" s="202">
        <v>8.1</v>
      </c>
      <c r="T74" s="202">
        <v>0</v>
      </c>
      <c r="U74" s="202">
        <v>2.15</v>
      </c>
      <c r="V74" s="202">
        <v>6.36</v>
      </c>
      <c r="W74" s="202">
        <v>14.24</v>
      </c>
      <c r="X74" s="202">
        <v>2.73</v>
      </c>
      <c r="Y74" s="202">
        <v>0</v>
      </c>
      <c r="Z74" s="202">
        <v>48.7</v>
      </c>
      <c r="AA74" s="202">
        <v>0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29.92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13.05</v>
      </c>
      <c r="D75" s="202">
        <v>0</v>
      </c>
      <c r="E75" s="202">
        <v>0</v>
      </c>
      <c r="F75" s="202">
        <v>20.99</v>
      </c>
      <c r="G75" s="202">
        <v>0</v>
      </c>
      <c r="H75" s="202">
        <v>0</v>
      </c>
      <c r="I75" s="202">
        <v>13.79</v>
      </c>
      <c r="J75" s="202">
        <v>10.18</v>
      </c>
      <c r="K75" s="202">
        <v>4.58</v>
      </c>
      <c r="L75" s="202">
        <v>191.91</v>
      </c>
      <c r="M75" s="202">
        <v>0.92</v>
      </c>
      <c r="N75" s="202">
        <v>1.21</v>
      </c>
      <c r="O75" s="202">
        <v>0</v>
      </c>
      <c r="P75" s="202">
        <v>1.43</v>
      </c>
      <c r="Q75" s="202">
        <v>6.69</v>
      </c>
      <c r="R75" s="202">
        <v>13.01</v>
      </c>
      <c r="S75" s="202">
        <v>8.1</v>
      </c>
      <c r="T75" s="202">
        <v>0</v>
      </c>
      <c r="U75" s="202">
        <v>2.15</v>
      </c>
      <c r="V75" s="202">
        <v>6.36</v>
      </c>
      <c r="W75" s="202">
        <v>14.24</v>
      </c>
      <c r="X75" s="202">
        <v>2.73</v>
      </c>
      <c r="Y75" s="202">
        <v>0</v>
      </c>
      <c r="Z75" s="202">
        <v>48.7</v>
      </c>
      <c r="AA75" s="202">
        <v>0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29.94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13.05</v>
      </c>
      <c r="D76" s="202">
        <v>0</v>
      </c>
      <c r="E76" s="202">
        <v>0</v>
      </c>
      <c r="F76" s="202">
        <v>20.99</v>
      </c>
      <c r="G76" s="202">
        <v>0</v>
      </c>
      <c r="H76" s="202">
        <v>0</v>
      </c>
      <c r="I76" s="202">
        <v>13.79</v>
      </c>
      <c r="J76" s="202">
        <v>1.71</v>
      </c>
      <c r="K76" s="202">
        <v>0.32</v>
      </c>
      <c r="L76" s="202">
        <v>19.38</v>
      </c>
      <c r="M76" s="202">
        <v>0.92</v>
      </c>
      <c r="N76" s="202">
        <v>1.21</v>
      </c>
      <c r="O76" s="202">
        <v>0</v>
      </c>
      <c r="P76" s="202">
        <v>1.43</v>
      </c>
      <c r="Q76" s="202">
        <v>2.13</v>
      </c>
      <c r="R76" s="202">
        <v>0.45</v>
      </c>
      <c r="S76" s="202">
        <v>0.37</v>
      </c>
      <c r="T76" s="202">
        <v>0</v>
      </c>
      <c r="U76" s="202">
        <v>2.15</v>
      </c>
      <c r="V76" s="202">
        <v>0.56000000000000005</v>
      </c>
      <c r="W76" s="202">
        <v>4.57</v>
      </c>
      <c r="X76" s="202">
        <v>2.73</v>
      </c>
      <c r="Y76" s="202">
        <v>0</v>
      </c>
      <c r="Z76" s="202">
        <v>2.6</v>
      </c>
      <c r="AA76" s="202">
        <v>0</v>
      </c>
      <c r="AB76" s="202">
        <v>0</v>
      </c>
      <c r="AC76" s="202">
        <v>13.92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29.57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13.05</v>
      </c>
      <c r="D77" s="202">
        <v>0</v>
      </c>
      <c r="E77" s="202">
        <v>0</v>
      </c>
      <c r="F77" s="202">
        <v>20.99</v>
      </c>
      <c r="G77" s="202">
        <v>0</v>
      </c>
      <c r="H77" s="202">
        <v>0</v>
      </c>
      <c r="I77" s="202">
        <v>13.79</v>
      </c>
      <c r="J77" s="202">
        <v>1.71</v>
      </c>
      <c r="K77" s="202">
        <v>0.32</v>
      </c>
      <c r="L77" s="202">
        <v>19.38</v>
      </c>
      <c r="M77" s="202">
        <v>0.92</v>
      </c>
      <c r="N77" s="202">
        <v>1.21</v>
      </c>
      <c r="O77" s="202">
        <v>0</v>
      </c>
      <c r="P77" s="202">
        <v>1.43</v>
      </c>
      <c r="Q77" s="202">
        <v>1.86</v>
      </c>
      <c r="R77" s="202">
        <v>0.45</v>
      </c>
      <c r="S77" s="202">
        <v>0.37</v>
      </c>
      <c r="T77" s="202">
        <v>0</v>
      </c>
      <c r="U77" s="202">
        <v>2.15</v>
      </c>
      <c r="V77" s="202">
        <v>0.56000000000000005</v>
      </c>
      <c r="W77" s="202">
        <v>4.57</v>
      </c>
      <c r="X77" s="202">
        <v>2.73</v>
      </c>
      <c r="Y77" s="202">
        <v>0</v>
      </c>
      <c r="Z77" s="202">
        <v>2.6</v>
      </c>
      <c r="AA77" s="202">
        <v>0</v>
      </c>
      <c r="AB77" s="202">
        <v>0</v>
      </c>
      <c r="AC77" s="202">
        <v>13.92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13.05</v>
      </c>
      <c r="D78" s="202">
        <v>0</v>
      </c>
      <c r="E78" s="202">
        <v>0</v>
      </c>
      <c r="F78" s="202">
        <v>20.99</v>
      </c>
      <c r="G78" s="202">
        <v>0</v>
      </c>
      <c r="H78" s="202">
        <v>0</v>
      </c>
      <c r="I78" s="202">
        <v>13.79</v>
      </c>
      <c r="J78" s="202">
        <v>1.71</v>
      </c>
      <c r="K78" s="202">
        <v>0.32</v>
      </c>
      <c r="L78" s="202">
        <v>19.38</v>
      </c>
      <c r="M78" s="202">
        <v>0.92</v>
      </c>
      <c r="N78" s="202">
        <v>1.21</v>
      </c>
      <c r="O78" s="202">
        <v>0</v>
      </c>
      <c r="P78" s="202">
        <v>1.43</v>
      </c>
      <c r="Q78" s="202">
        <v>1.86</v>
      </c>
      <c r="R78" s="202">
        <v>0.45</v>
      </c>
      <c r="S78" s="202">
        <v>0.37</v>
      </c>
      <c r="T78" s="202">
        <v>0</v>
      </c>
      <c r="U78" s="202">
        <v>2.15</v>
      </c>
      <c r="V78" s="202">
        <v>0.56000000000000005</v>
      </c>
      <c r="W78" s="202">
        <v>4.57</v>
      </c>
      <c r="X78" s="202">
        <v>2.73</v>
      </c>
      <c r="Y78" s="202">
        <v>0</v>
      </c>
      <c r="Z78" s="202">
        <v>2.6</v>
      </c>
      <c r="AA78" s="202">
        <v>0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13.05</v>
      </c>
      <c r="D79" s="202">
        <v>0</v>
      </c>
      <c r="E79" s="202">
        <v>0</v>
      </c>
      <c r="F79" s="202">
        <v>20.99</v>
      </c>
      <c r="G79" s="202">
        <v>0</v>
      </c>
      <c r="H79" s="202">
        <v>0</v>
      </c>
      <c r="I79" s="202">
        <v>15.13</v>
      </c>
      <c r="J79" s="202">
        <v>0.36</v>
      </c>
      <c r="K79" s="202">
        <v>0.32</v>
      </c>
      <c r="L79" s="202">
        <v>19.38</v>
      </c>
      <c r="M79" s="202">
        <v>0.92</v>
      </c>
      <c r="N79" s="202">
        <v>1.21</v>
      </c>
      <c r="O79" s="202">
        <v>0</v>
      </c>
      <c r="P79" s="202">
        <v>1.43</v>
      </c>
      <c r="Q79" s="202">
        <v>1.86</v>
      </c>
      <c r="R79" s="202">
        <v>0.45</v>
      </c>
      <c r="S79" s="202">
        <v>0.37</v>
      </c>
      <c r="T79" s="202">
        <v>0</v>
      </c>
      <c r="U79" s="202">
        <v>2.15</v>
      </c>
      <c r="V79" s="202">
        <v>0.56000000000000005</v>
      </c>
      <c r="W79" s="202">
        <v>4.57</v>
      </c>
      <c r="X79" s="202">
        <v>2.73</v>
      </c>
      <c r="Y79" s="202">
        <v>0</v>
      </c>
      <c r="Z79" s="202">
        <v>2.6</v>
      </c>
      <c r="AA79" s="202">
        <v>0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13.05</v>
      </c>
      <c r="D80" s="202">
        <v>0</v>
      </c>
      <c r="E80" s="202">
        <v>0</v>
      </c>
      <c r="F80" s="202">
        <v>20.99</v>
      </c>
      <c r="G80" s="202">
        <v>0</v>
      </c>
      <c r="H80" s="202">
        <v>0</v>
      </c>
      <c r="I80" s="202">
        <v>15.13</v>
      </c>
      <c r="J80" s="202">
        <v>0.36</v>
      </c>
      <c r="K80" s="202">
        <v>0.32</v>
      </c>
      <c r="L80" s="202">
        <v>19.38</v>
      </c>
      <c r="M80" s="202">
        <v>0.92</v>
      </c>
      <c r="N80" s="202">
        <v>1.21</v>
      </c>
      <c r="O80" s="202">
        <v>0</v>
      </c>
      <c r="P80" s="202">
        <v>1.43</v>
      </c>
      <c r="Q80" s="202">
        <v>1.86</v>
      </c>
      <c r="R80" s="202">
        <v>0.45</v>
      </c>
      <c r="S80" s="202">
        <v>0.37</v>
      </c>
      <c r="T80" s="202">
        <v>0</v>
      </c>
      <c r="U80" s="202">
        <v>2.15</v>
      </c>
      <c r="V80" s="202">
        <v>0.56000000000000005</v>
      </c>
      <c r="W80" s="202">
        <v>4.57</v>
      </c>
      <c r="X80" s="202">
        <v>2.73</v>
      </c>
      <c r="Y80" s="202">
        <v>0</v>
      </c>
      <c r="Z80" s="202">
        <v>2.6</v>
      </c>
      <c r="AA80" s="202">
        <v>0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13.05</v>
      </c>
      <c r="D81" s="202">
        <v>0</v>
      </c>
      <c r="E81" s="202">
        <v>0</v>
      </c>
      <c r="F81" s="202">
        <v>20.99</v>
      </c>
      <c r="G81" s="202">
        <v>0</v>
      </c>
      <c r="H81" s="202">
        <v>0</v>
      </c>
      <c r="I81" s="202">
        <v>15.13</v>
      </c>
      <c r="J81" s="202">
        <v>0.36</v>
      </c>
      <c r="K81" s="202">
        <v>0.32</v>
      </c>
      <c r="L81" s="202">
        <v>19.38</v>
      </c>
      <c r="M81" s="202">
        <v>0.92</v>
      </c>
      <c r="N81" s="202">
        <v>1.21</v>
      </c>
      <c r="O81" s="202">
        <v>0</v>
      </c>
      <c r="P81" s="202">
        <v>1.43</v>
      </c>
      <c r="Q81" s="202">
        <v>1.86</v>
      </c>
      <c r="R81" s="202">
        <v>0.45</v>
      </c>
      <c r="S81" s="202">
        <v>0.37</v>
      </c>
      <c r="T81" s="202">
        <v>0</v>
      </c>
      <c r="U81" s="202">
        <v>2.15</v>
      </c>
      <c r="V81" s="202">
        <v>0.56000000000000005</v>
      </c>
      <c r="W81" s="202">
        <v>4.57</v>
      </c>
      <c r="X81" s="202">
        <v>2.73</v>
      </c>
      <c r="Y81" s="202">
        <v>0</v>
      </c>
      <c r="Z81" s="202">
        <v>2.6</v>
      </c>
      <c r="AA81" s="202">
        <v>0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13.05</v>
      </c>
      <c r="D82" s="202">
        <v>0</v>
      </c>
      <c r="E82" s="202">
        <v>0</v>
      </c>
      <c r="F82" s="202">
        <v>20.99</v>
      </c>
      <c r="G82" s="202">
        <v>0</v>
      </c>
      <c r="H82" s="202">
        <v>0</v>
      </c>
      <c r="I82" s="202">
        <v>15.13</v>
      </c>
      <c r="J82" s="202">
        <v>0.36</v>
      </c>
      <c r="K82" s="202">
        <v>0.32</v>
      </c>
      <c r="L82" s="202">
        <v>19.38</v>
      </c>
      <c r="M82" s="202">
        <v>0.92</v>
      </c>
      <c r="N82" s="202">
        <v>1.21</v>
      </c>
      <c r="O82" s="202">
        <v>0</v>
      </c>
      <c r="P82" s="202">
        <v>1.43</v>
      </c>
      <c r="Q82" s="202">
        <v>1.86</v>
      </c>
      <c r="R82" s="202">
        <v>0.45</v>
      </c>
      <c r="S82" s="202">
        <v>0.37</v>
      </c>
      <c r="T82" s="202">
        <v>0</v>
      </c>
      <c r="U82" s="202">
        <v>2.15</v>
      </c>
      <c r="V82" s="202">
        <v>0.56000000000000005</v>
      </c>
      <c r="W82" s="202">
        <v>4.57</v>
      </c>
      <c r="X82" s="202">
        <v>2.73</v>
      </c>
      <c r="Y82" s="202">
        <v>0</v>
      </c>
      <c r="Z82" s="202">
        <v>2.6</v>
      </c>
      <c r="AA82" s="202">
        <v>0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13.05</v>
      </c>
      <c r="D83" s="202">
        <v>0</v>
      </c>
      <c r="E83" s="202">
        <v>0</v>
      </c>
      <c r="F83" s="202">
        <v>20.99</v>
      </c>
      <c r="G83" s="202">
        <v>0</v>
      </c>
      <c r="H83" s="202">
        <v>0</v>
      </c>
      <c r="I83" s="202">
        <v>15.13</v>
      </c>
      <c r="J83" s="202">
        <v>0.36</v>
      </c>
      <c r="K83" s="202">
        <v>0.32</v>
      </c>
      <c r="L83" s="202">
        <v>19.38</v>
      </c>
      <c r="M83" s="202">
        <v>0.92</v>
      </c>
      <c r="N83" s="202">
        <v>1.21</v>
      </c>
      <c r="O83" s="202">
        <v>0</v>
      </c>
      <c r="P83" s="202">
        <v>1.43</v>
      </c>
      <c r="Q83" s="202">
        <v>1.86</v>
      </c>
      <c r="R83" s="202">
        <v>0.45</v>
      </c>
      <c r="S83" s="202">
        <v>0.37</v>
      </c>
      <c r="T83" s="202">
        <v>0</v>
      </c>
      <c r="U83" s="202">
        <v>2.15</v>
      </c>
      <c r="V83" s="202">
        <v>0.56000000000000005</v>
      </c>
      <c r="W83" s="202">
        <v>4.57</v>
      </c>
      <c r="X83" s="202">
        <v>2.73</v>
      </c>
      <c r="Y83" s="202">
        <v>0</v>
      </c>
      <c r="Z83" s="202">
        <v>20.43</v>
      </c>
      <c r="AA83" s="202">
        <v>0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13.05</v>
      </c>
      <c r="D84" s="202">
        <v>0</v>
      </c>
      <c r="E84" s="202">
        <v>0</v>
      </c>
      <c r="F84" s="202">
        <v>20.99</v>
      </c>
      <c r="G84" s="202">
        <v>0</v>
      </c>
      <c r="H84" s="202">
        <v>0</v>
      </c>
      <c r="I84" s="202">
        <v>15.13</v>
      </c>
      <c r="J84" s="202">
        <v>0.36</v>
      </c>
      <c r="K84" s="202">
        <v>0.32</v>
      </c>
      <c r="L84" s="202">
        <v>19.38</v>
      </c>
      <c r="M84" s="202">
        <v>0.92</v>
      </c>
      <c r="N84" s="202">
        <v>1.21</v>
      </c>
      <c r="O84" s="202">
        <v>0</v>
      </c>
      <c r="P84" s="202">
        <v>1.43</v>
      </c>
      <c r="Q84" s="202">
        <v>1.86</v>
      </c>
      <c r="R84" s="202">
        <v>0.45</v>
      </c>
      <c r="S84" s="202">
        <v>0.37</v>
      </c>
      <c r="T84" s="202">
        <v>0</v>
      </c>
      <c r="U84" s="202">
        <v>2.15</v>
      </c>
      <c r="V84" s="202">
        <v>0.56000000000000005</v>
      </c>
      <c r="W84" s="202">
        <v>4.57</v>
      </c>
      <c r="X84" s="202">
        <v>2.73</v>
      </c>
      <c r="Y84" s="202">
        <v>0</v>
      </c>
      <c r="Z84" s="202">
        <v>17.100000000000001</v>
      </c>
      <c r="AA84" s="202">
        <v>0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13.05</v>
      </c>
      <c r="D85" s="202">
        <v>0</v>
      </c>
      <c r="E85" s="202">
        <v>0</v>
      </c>
      <c r="F85" s="202">
        <v>20.99</v>
      </c>
      <c r="G85" s="202">
        <v>0</v>
      </c>
      <c r="H85" s="202">
        <v>0</v>
      </c>
      <c r="I85" s="202">
        <v>16.48</v>
      </c>
      <c r="J85" s="202">
        <v>0</v>
      </c>
      <c r="K85" s="202">
        <v>0.32</v>
      </c>
      <c r="L85" s="202">
        <v>19.38</v>
      </c>
      <c r="M85" s="202">
        <v>0.92</v>
      </c>
      <c r="N85" s="202">
        <v>1.21</v>
      </c>
      <c r="O85" s="202">
        <v>0</v>
      </c>
      <c r="P85" s="202">
        <v>1.43</v>
      </c>
      <c r="Q85" s="202">
        <v>1.86</v>
      </c>
      <c r="R85" s="202">
        <v>0.45</v>
      </c>
      <c r="S85" s="202">
        <v>0.37</v>
      </c>
      <c r="T85" s="202">
        <v>0</v>
      </c>
      <c r="U85" s="202">
        <v>2.15</v>
      </c>
      <c r="V85" s="202">
        <v>0.56000000000000005</v>
      </c>
      <c r="W85" s="202">
        <v>4.57</v>
      </c>
      <c r="X85" s="202">
        <v>2.73</v>
      </c>
      <c r="Y85" s="202">
        <v>0</v>
      </c>
      <c r="Z85" s="202">
        <v>2.6</v>
      </c>
      <c r="AA85" s="202">
        <v>0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30.03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13.05</v>
      </c>
      <c r="D86" s="202">
        <v>0</v>
      </c>
      <c r="E86" s="202">
        <v>0</v>
      </c>
      <c r="F86" s="202">
        <v>20.99</v>
      </c>
      <c r="G86" s="202">
        <v>0</v>
      </c>
      <c r="H86" s="202">
        <v>0</v>
      </c>
      <c r="I86" s="202">
        <v>16.48</v>
      </c>
      <c r="J86" s="202">
        <v>0</v>
      </c>
      <c r="K86" s="202">
        <v>0.32</v>
      </c>
      <c r="L86" s="202">
        <v>19.38</v>
      </c>
      <c r="M86" s="202">
        <v>0.92</v>
      </c>
      <c r="N86" s="202">
        <v>1.21</v>
      </c>
      <c r="O86" s="202">
        <v>0</v>
      </c>
      <c r="P86" s="202">
        <v>1.43</v>
      </c>
      <c r="Q86" s="202">
        <v>1.86</v>
      </c>
      <c r="R86" s="202">
        <v>0.45</v>
      </c>
      <c r="S86" s="202">
        <v>0.37</v>
      </c>
      <c r="T86" s="202">
        <v>0</v>
      </c>
      <c r="U86" s="202">
        <v>2.15</v>
      </c>
      <c r="V86" s="202">
        <v>0.56000000000000005</v>
      </c>
      <c r="W86" s="202">
        <v>4.57</v>
      </c>
      <c r="X86" s="202">
        <v>2.73</v>
      </c>
      <c r="Y86" s="202">
        <v>0</v>
      </c>
      <c r="Z86" s="202">
        <v>2.6</v>
      </c>
      <c r="AA86" s="202">
        <v>0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13.05</v>
      </c>
      <c r="D87" s="202">
        <v>0</v>
      </c>
      <c r="E87" s="202">
        <v>0</v>
      </c>
      <c r="F87" s="202">
        <v>20.99</v>
      </c>
      <c r="G87" s="202">
        <v>0</v>
      </c>
      <c r="H87" s="202">
        <v>0</v>
      </c>
      <c r="I87" s="202">
        <v>16.48</v>
      </c>
      <c r="J87" s="202">
        <v>0</v>
      </c>
      <c r="K87" s="202">
        <v>0.32</v>
      </c>
      <c r="L87" s="202">
        <v>19.38</v>
      </c>
      <c r="M87" s="202">
        <v>0.92</v>
      </c>
      <c r="N87" s="202">
        <v>1.21</v>
      </c>
      <c r="O87" s="202">
        <v>0</v>
      </c>
      <c r="P87" s="202">
        <v>1.43</v>
      </c>
      <c r="Q87" s="202">
        <v>1.86</v>
      </c>
      <c r="R87" s="202">
        <v>0.45</v>
      </c>
      <c r="S87" s="202">
        <v>0.37</v>
      </c>
      <c r="T87" s="202">
        <v>0</v>
      </c>
      <c r="U87" s="202">
        <v>2.15</v>
      </c>
      <c r="V87" s="202">
        <v>0.56000000000000005</v>
      </c>
      <c r="W87" s="202">
        <v>4.57</v>
      </c>
      <c r="X87" s="202">
        <v>2.73</v>
      </c>
      <c r="Y87" s="202">
        <v>0</v>
      </c>
      <c r="Z87" s="202">
        <v>2.6</v>
      </c>
      <c r="AA87" s="202">
        <v>0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13.05</v>
      </c>
      <c r="D88" s="202">
        <v>0</v>
      </c>
      <c r="E88" s="202">
        <v>0</v>
      </c>
      <c r="F88" s="202">
        <v>20.99</v>
      </c>
      <c r="G88" s="202">
        <v>0</v>
      </c>
      <c r="H88" s="202">
        <v>0</v>
      </c>
      <c r="I88" s="202">
        <v>16.48</v>
      </c>
      <c r="J88" s="202">
        <v>0</v>
      </c>
      <c r="K88" s="202">
        <v>0.32</v>
      </c>
      <c r="L88" s="202">
        <v>19.38</v>
      </c>
      <c r="M88" s="202">
        <v>0.92</v>
      </c>
      <c r="N88" s="202">
        <v>1.21</v>
      </c>
      <c r="O88" s="202">
        <v>0</v>
      </c>
      <c r="P88" s="202">
        <v>1.43</v>
      </c>
      <c r="Q88" s="202">
        <v>1.86</v>
      </c>
      <c r="R88" s="202">
        <v>0.45</v>
      </c>
      <c r="S88" s="202">
        <v>0.37</v>
      </c>
      <c r="T88" s="202">
        <v>0</v>
      </c>
      <c r="U88" s="202">
        <v>2.15</v>
      </c>
      <c r="V88" s="202">
        <v>0.56000000000000005</v>
      </c>
      <c r="W88" s="202">
        <v>4.57</v>
      </c>
      <c r="X88" s="202">
        <v>2.73</v>
      </c>
      <c r="Y88" s="202">
        <v>0</v>
      </c>
      <c r="Z88" s="202">
        <v>2.6</v>
      </c>
      <c r="AA88" s="202">
        <v>0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13.05</v>
      </c>
      <c r="D89" s="202">
        <v>0</v>
      </c>
      <c r="E89" s="202">
        <v>0</v>
      </c>
      <c r="F89" s="202">
        <v>20.99</v>
      </c>
      <c r="G89" s="202">
        <v>0</v>
      </c>
      <c r="H89" s="202">
        <v>0</v>
      </c>
      <c r="I89" s="202">
        <v>16.48</v>
      </c>
      <c r="J89" s="202">
        <v>0</v>
      </c>
      <c r="K89" s="202">
        <v>0.32</v>
      </c>
      <c r="L89" s="202">
        <v>19.38</v>
      </c>
      <c r="M89" s="202">
        <v>0.92</v>
      </c>
      <c r="N89" s="202">
        <v>1.21</v>
      </c>
      <c r="O89" s="202">
        <v>0</v>
      </c>
      <c r="P89" s="202">
        <v>1.43</v>
      </c>
      <c r="Q89" s="202">
        <v>1.86</v>
      </c>
      <c r="R89" s="202">
        <v>0.45</v>
      </c>
      <c r="S89" s="202">
        <v>0.37</v>
      </c>
      <c r="T89" s="202">
        <v>0</v>
      </c>
      <c r="U89" s="202">
        <v>2.15</v>
      </c>
      <c r="V89" s="202">
        <v>0.56000000000000005</v>
      </c>
      <c r="W89" s="202">
        <v>4.57</v>
      </c>
      <c r="X89" s="202">
        <v>2.73</v>
      </c>
      <c r="Y89" s="202">
        <v>0</v>
      </c>
      <c r="Z89" s="202">
        <v>2.6</v>
      </c>
      <c r="AA89" s="202">
        <v>0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13.05</v>
      </c>
      <c r="D90" s="202">
        <v>0</v>
      </c>
      <c r="E90" s="202">
        <v>0</v>
      </c>
      <c r="F90" s="202">
        <v>20.99</v>
      </c>
      <c r="G90" s="202">
        <v>0</v>
      </c>
      <c r="H90" s="202">
        <v>0</v>
      </c>
      <c r="I90" s="202">
        <v>16.48</v>
      </c>
      <c r="J90" s="202">
        <v>0</v>
      </c>
      <c r="K90" s="202">
        <v>0.32</v>
      </c>
      <c r="L90" s="202">
        <v>19.38</v>
      </c>
      <c r="M90" s="202">
        <v>0.92</v>
      </c>
      <c r="N90" s="202">
        <v>1.21</v>
      </c>
      <c r="O90" s="202">
        <v>0</v>
      </c>
      <c r="P90" s="202">
        <v>1.43</v>
      </c>
      <c r="Q90" s="202">
        <v>1.86</v>
      </c>
      <c r="R90" s="202">
        <v>0.45</v>
      </c>
      <c r="S90" s="202">
        <v>0.37</v>
      </c>
      <c r="T90" s="202">
        <v>0</v>
      </c>
      <c r="U90" s="202">
        <v>2.15</v>
      </c>
      <c r="V90" s="202">
        <v>0.56000000000000005</v>
      </c>
      <c r="W90" s="202">
        <v>4.57</v>
      </c>
      <c r="X90" s="202">
        <v>2.73</v>
      </c>
      <c r="Y90" s="202">
        <v>0</v>
      </c>
      <c r="Z90" s="202">
        <v>2.6</v>
      </c>
      <c r="AA90" s="202">
        <v>0</v>
      </c>
      <c r="AB90" s="202">
        <v>0</v>
      </c>
      <c r="AC90" s="202">
        <v>15.05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31.74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13.05</v>
      </c>
      <c r="D91" s="202">
        <v>0</v>
      </c>
      <c r="E91" s="202">
        <v>0</v>
      </c>
      <c r="F91" s="202">
        <v>20.99</v>
      </c>
      <c r="G91" s="202">
        <v>0</v>
      </c>
      <c r="H91" s="202">
        <v>0</v>
      </c>
      <c r="I91" s="202">
        <v>16.48</v>
      </c>
      <c r="J91" s="202">
        <v>0.32</v>
      </c>
      <c r="K91" s="202">
        <v>0.32</v>
      </c>
      <c r="L91" s="202">
        <v>19.38</v>
      </c>
      <c r="M91" s="202">
        <v>0.92</v>
      </c>
      <c r="N91" s="202">
        <v>1.21</v>
      </c>
      <c r="O91" s="202">
        <v>0</v>
      </c>
      <c r="P91" s="202">
        <v>1.43</v>
      </c>
      <c r="Q91" s="202">
        <v>1.86</v>
      </c>
      <c r="R91" s="202">
        <v>0.45</v>
      </c>
      <c r="S91" s="202">
        <v>0.37</v>
      </c>
      <c r="T91" s="202">
        <v>0</v>
      </c>
      <c r="U91" s="202">
        <v>2.15</v>
      </c>
      <c r="V91" s="202">
        <v>0.56000000000000005</v>
      </c>
      <c r="W91" s="202">
        <v>4.57</v>
      </c>
      <c r="X91" s="202">
        <v>2.73</v>
      </c>
      <c r="Y91" s="202">
        <v>0</v>
      </c>
      <c r="Z91" s="202">
        <v>2.6</v>
      </c>
      <c r="AA91" s="202">
        <v>0</v>
      </c>
      <c r="AB91" s="202">
        <v>0</v>
      </c>
      <c r="AC91" s="202">
        <v>15.05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33.700000000000003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13.05</v>
      </c>
      <c r="D92" s="202">
        <v>0</v>
      </c>
      <c r="E92" s="202">
        <v>0</v>
      </c>
      <c r="F92" s="202">
        <v>20.99</v>
      </c>
      <c r="G92" s="202">
        <v>0</v>
      </c>
      <c r="H92" s="202">
        <v>0</v>
      </c>
      <c r="I92" s="202">
        <v>16.48</v>
      </c>
      <c r="J92" s="202">
        <v>0.32</v>
      </c>
      <c r="K92" s="202">
        <v>0.32</v>
      </c>
      <c r="L92" s="202">
        <v>19.38</v>
      </c>
      <c r="M92" s="202">
        <v>0.92</v>
      </c>
      <c r="N92" s="202">
        <v>1.21</v>
      </c>
      <c r="O92" s="202">
        <v>0</v>
      </c>
      <c r="P92" s="202">
        <v>1.43</v>
      </c>
      <c r="Q92" s="202">
        <v>1.86</v>
      </c>
      <c r="R92" s="202">
        <v>0.45</v>
      </c>
      <c r="S92" s="202">
        <v>0.37</v>
      </c>
      <c r="T92" s="202">
        <v>0</v>
      </c>
      <c r="U92" s="202">
        <v>2.15</v>
      </c>
      <c r="V92" s="202">
        <v>0.56000000000000005</v>
      </c>
      <c r="W92" s="202">
        <v>4.57</v>
      </c>
      <c r="X92" s="202">
        <v>2.73</v>
      </c>
      <c r="Y92" s="202">
        <v>0</v>
      </c>
      <c r="Z92" s="202">
        <v>2.6</v>
      </c>
      <c r="AA92" s="202">
        <v>0</v>
      </c>
      <c r="AB92" s="202">
        <v>0</v>
      </c>
      <c r="AC92" s="202">
        <v>15.05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32.71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13.05</v>
      </c>
      <c r="D93" s="202">
        <v>0</v>
      </c>
      <c r="E93" s="202">
        <v>0</v>
      </c>
      <c r="F93" s="202">
        <v>20.99</v>
      </c>
      <c r="G93" s="202">
        <v>0</v>
      </c>
      <c r="H93" s="202">
        <v>0</v>
      </c>
      <c r="I93" s="202">
        <v>16.48</v>
      </c>
      <c r="J93" s="202">
        <v>0.32</v>
      </c>
      <c r="K93" s="202">
        <v>0.32</v>
      </c>
      <c r="L93" s="202">
        <v>19.38</v>
      </c>
      <c r="M93" s="202">
        <v>0.92</v>
      </c>
      <c r="N93" s="202">
        <v>1.21</v>
      </c>
      <c r="O93" s="202">
        <v>0</v>
      </c>
      <c r="P93" s="202">
        <v>1.43</v>
      </c>
      <c r="Q93" s="202">
        <v>1.86</v>
      </c>
      <c r="R93" s="202">
        <v>0.45</v>
      </c>
      <c r="S93" s="202">
        <v>0.37</v>
      </c>
      <c r="T93" s="202">
        <v>0</v>
      </c>
      <c r="U93" s="202">
        <v>2.15</v>
      </c>
      <c r="V93" s="202">
        <v>0.56000000000000005</v>
      </c>
      <c r="W93" s="202">
        <v>4.57</v>
      </c>
      <c r="X93" s="202">
        <v>2.73</v>
      </c>
      <c r="Y93" s="202">
        <v>0</v>
      </c>
      <c r="Z93" s="202">
        <v>2.6</v>
      </c>
      <c r="AA93" s="202">
        <v>0</v>
      </c>
      <c r="AB93" s="202">
        <v>0</v>
      </c>
      <c r="AC93" s="202">
        <v>15.05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32.71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13.05</v>
      </c>
      <c r="D94" s="202">
        <v>0</v>
      </c>
      <c r="E94" s="202">
        <v>0</v>
      </c>
      <c r="F94" s="202">
        <v>20.99</v>
      </c>
      <c r="G94" s="202">
        <v>0</v>
      </c>
      <c r="H94" s="202">
        <v>0</v>
      </c>
      <c r="I94" s="202">
        <v>16.48</v>
      </c>
      <c r="J94" s="202">
        <v>0.32</v>
      </c>
      <c r="K94" s="202">
        <v>0.32</v>
      </c>
      <c r="L94" s="202">
        <v>19.38</v>
      </c>
      <c r="M94" s="202">
        <v>0.92</v>
      </c>
      <c r="N94" s="202">
        <v>1.21</v>
      </c>
      <c r="O94" s="202">
        <v>0</v>
      </c>
      <c r="P94" s="202">
        <v>1.43</v>
      </c>
      <c r="Q94" s="202">
        <v>1.86</v>
      </c>
      <c r="R94" s="202">
        <v>0.45</v>
      </c>
      <c r="S94" s="202">
        <v>0.37</v>
      </c>
      <c r="T94" s="202">
        <v>0</v>
      </c>
      <c r="U94" s="202">
        <v>2.15</v>
      </c>
      <c r="V94" s="202">
        <v>0.56000000000000005</v>
      </c>
      <c r="W94" s="202">
        <v>4.57</v>
      </c>
      <c r="X94" s="202">
        <v>2.73</v>
      </c>
      <c r="Y94" s="202">
        <v>0</v>
      </c>
      <c r="Z94" s="202">
        <v>2.6</v>
      </c>
      <c r="AA94" s="202">
        <v>0</v>
      </c>
      <c r="AB94" s="202">
        <v>0</v>
      </c>
      <c r="AC94" s="202">
        <v>15.05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32.71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13.05</v>
      </c>
      <c r="D95" s="202">
        <v>0</v>
      </c>
      <c r="E95" s="202">
        <v>0</v>
      </c>
      <c r="F95" s="202">
        <v>20.99</v>
      </c>
      <c r="G95" s="202">
        <v>0</v>
      </c>
      <c r="H95" s="202">
        <v>0</v>
      </c>
      <c r="I95" s="202">
        <v>16.48</v>
      </c>
      <c r="J95" s="202">
        <v>0.32</v>
      </c>
      <c r="K95" s="202">
        <v>0.32</v>
      </c>
      <c r="L95" s="202">
        <v>19.38</v>
      </c>
      <c r="M95" s="202">
        <v>0.92</v>
      </c>
      <c r="N95" s="202">
        <v>1.21</v>
      </c>
      <c r="O95" s="202">
        <v>0</v>
      </c>
      <c r="P95" s="202">
        <v>1.43</v>
      </c>
      <c r="Q95" s="202">
        <v>1.86</v>
      </c>
      <c r="R95" s="202">
        <v>0.45</v>
      </c>
      <c r="S95" s="202">
        <v>0.37</v>
      </c>
      <c r="T95" s="202">
        <v>0</v>
      </c>
      <c r="U95" s="202">
        <v>2.15</v>
      </c>
      <c r="V95" s="202">
        <v>0.56000000000000005</v>
      </c>
      <c r="W95" s="202">
        <v>4.57</v>
      </c>
      <c r="X95" s="202">
        <v>2.73</v>
      </c>
      <c r="Y95" s="202">
        <v>0</v>
      </c>
      <c r="Z95" s="202">
        <v>2.6</v>
      </c>
      <c r="AA95" s="202">
        <v>0</v>
      </c>
      <c r="AB95" s="202">
        <v>0</v>
      </c>
      <c r="AC95" s="202">
        <v>15.05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32.479999999999997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13.05</v>
      </c>
      <c r="D96" s="202">
        <v>0</v>
      </c>
      <c r="E96" s="202">
        <v>0</v>
      </c>
      <c r="F96" s="202">
        <v>20.99</v>
      </c>
      <c r="G96" s="202">
        <v>0</v>
      </c>
      <c r="H96" s="202">
        <v>0</v>
      </c>
      <c r="I96" s="202">
        <v>16.48</v>
      </c>
      <c r="J96" s="202">
        <v>0.32</v>
      </c>
      <c r="K96" s="202">
        <v>0.32</v>
      </c>
      <c r="L96" s="202">
        <v>19.38</v>
      </c>
      <c r="M96" s="202">
        <v>0.92</v>
      </c>
      <c r="N96" s="202">
        <v>1.21</v>
      </c>
      <c r="O96" s="202">
        <v>0</v>
      </c>
      <c r="P96" s="202">
        <v>1.43</v>
      </c>
      <c r="Q96" s="202">
        <v>1.86</v>
      </c>
      <c r="R96" s="202">
        <v>0.45</v>
      </c>
      <c r="S96" s="202">
        <v>0.37</v>
      </c>
      <c r="T96" s="202">
        <v>0</v>
      </c>
      <c r="U96" s="202">
        <v>2.15</v>
      </c>
      <c r="V96" s="202">
        <v>0.56000000000000005</v>
      </c>
      <c r="W96" s="202">
        <v>4.57</v>
      </c>
      <c r="X96" s="202">
        <v>2.73</v>
      </c>
      <c r="Y96" s="202">
        <v>0</v>
      </c>
      <c r="Z96" s="202">
        <v>2.6</v>
      </c>
      <c r="AA96" s="202">
        <v>0</v>
      </c>
      <c r="AB96" s="202">
        <v>0</v>
      </c>
      <c r="AC96" s="202">
        <v>15.05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32.479999999999997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13.05</v>
      </c>
      <c r="D97" s="202">
        <v>0</v>
      </c>
      <c r="E97" s="202">
        <v>0</v>
      </c>
      <c r="F97" s="202">
        <v>20.99</v>
      </c>
      <c r="G97" s="202">
        <v>0</v>
      </c>
      <c r="H97" s="202">
        <v>0</v>
      </c>
      <c r="I97" s="202">
        <v>16.48</v>
      </c>
      <c r="J97" s="202">
        <v>0.32</v>
      </c>
      <c r="K97" s="202">
        <v>0.32</v>
      </c>
      <c r="L97" s="202">
        <v>19.38</v>
      </c>
      <c r="M97" s="202">
        <v>0.92</v>
      </c>
      <c r="N97" s="202">
        <v>1.21</v>
      </c>
      <c r="O97" s="202">
        <v>0</v>
      </c>
      <c r="P97" s="202">
        <v>1.43</v>
      </c>
      <c r="Q97" s="202">
        <v>1.86</v>
      </c>
      <c r="R97" s="202">
        <v>0.45</v>
      </c>
      <c r="S97" s="202">
        <v>0.37</v>
      </c>
      <c r="T97" s="202">
        <v>0</v>
      </c>
      <c r="U97" s="202">
        <v>2.15</v>
      </c>
      <c r="V97" s="202">
        <v>0.56000000000000005</v>
      </c>
      <c r="W97" s="202">
        <v>4.57</v>
      </c>
      <c r="X97" s="202">
        <v>2.73</v>
      </c>
      <c r="Y97" s="202">
        <v>0</v>
      </c>
      <c r="Z97" s="202">
        <v>2.6</v>
      </c>
      <c r="AA97" s="202">
        <v>0</v>
      </c>
      <c r="AB97" s="202">
        <v>0</v>
      </c>
      <c r="AC97" s="202">
        <v>15.05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33.479999999999997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13.05</v>
      </c>
      <c r="D98" s="202">
        <v>0</v>
      </c>
      <c r="E98" s="202">
        <v>0</v>
      </c>
      <c r="F98" s="202">
        <v>20.99</v>
      </c>
      <c r="G98" s="202">
        <v>0</v>
      </c>
      <c r="H98" s="202">
        <v>0</v>
      </c>
      <c r="I98" s="202">
        <v>16.48</v>
      </c>
      <c r="J98" s="202">
        <v>0.32</v>
      </c>
      <c r="K98" s="202">
        <v>0.32</v>
      </c>
      <c r="L98" s="202">
        <v>19.38</v>
      </c>
      <c r="M98" s="202">
        <v>0.92</v>
      </c>
      <c r="N98" s="202">
        <v>1.21</v>
      </c>
      <c r="O98" s="202">
        <v>0</v>
      </c>
      <c r="P98" s="202">
        <v>1.43</v>
      </c>
      <c r="Q98" s="202">
        <v>1.86</v>
      </c>
      <c r="R98" s="202">
        <v>0.45</v>
      </c>
      <c r="S98" s="202">
        <v>0.37</v>
      </c>
      <c r="T98" s="202">
        <v>0</v>
      </c>
      <c r="U98" s="202">
        <v>2.15</v>
      </c>
      <c r="V98" s="202">
        <v>0.56000000000000005</v>
      </c>
      <c r="W98" s="202">
        <v>4.57</v>
      </c>
      <c r="X98" s="202">
        <v>2.73</v>
      </c>
      <c r="Y98" s="202">
        <v>0</v>
      </c>
      <c r="Z98" s="202">
        <v>2.6</v>
      </c>
      <c r="AA98" s="202">
        <v>0</v>
      </c>
      <c r="AB98" s="202">
        <v>0</v>
      </c>
      <c r="AC98" s="202">
        <v>15.05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32.479999999999997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0.30931999999999965</v>
      </c>
      <c r="D99">
        <f t="shared" si="0"/>
        <v>0</v>
      </c>
      <c r="E99">
        <f t="shared" si="0"/>
        <v>0</v>
      </c>
      <c r="F99">
        <f t="shared" si="0"/>
        <v>0.50376000000000021</v>
      </c>
      <c r="G99">
        <f t="shared" si="0"/>
        <v>0</v>
      </c>
      <c r="H99">
        <f t="shared" si="0"/>
        <v>0</v>
      </c>
      <c r="I99">
        <f t="shared" si="0"/>
        <v>0.36413500000000015</v>
      </c>
      <c r="J99">
        <f t="shared" si="0"/>
        <v>0.14942750000000013</v>
      </c>
      <c r="K99">
        <f t="shared" si="0"/>
        <v>7.7969999999999998E-2</v>
      </c>
      <c r="L99">
        <f t="shared" si="0"/>
        <v>4.2684650000000017</v>
      </c>
      <c r="M99">
        <f t="shared" si="0"/>
        <v>2.1880000000000014E-2</v>
      </c>
      <c r="N99">
        <f t="shared" si="0"/>
        <v>2.9064999999999945E-2</v>
      </c>
      <c r="O99">
        <f t="shared" si="0"/>
        <v>0</v>
      </c>
      <c r="P99">
        <f t="shared" si="0"/>
        <v>3.4320000000000087E-2</v>
      </c>
      <c r="Q99">
        <f t="shared" si="0"/>
        <v>7.8360000000000041E-2</v>
      </c>
      <c r="R99">
        <f t="shared" si="0"/>
        <v>0.1464050000000002</v>
      </c>
      <c r="S99">
        <f t="shared" si="0"/>
        <v>8.5270000000000054E-2</v>
      </c>
      <c r="T99">
        <f t="shared" si="0"/>
        <v>0</v>
      </c>
      <c r="U99">
        <f t="shared" si="0"/>
        <v>5.1600000000000083E-2</v>
      </c>
      <c r="V99">
        <f t="shared" si="0"/>
        <v>7.7217500000000105E-2</v>
      </c>
      <c r="W99">
        <f t="shared" si="0"/>
        <v>0.18812750000000034</v>
      </c>
      <c r="X99">
        <f t="shared" si="0"/>
        <v>0.30348500000000028</v>
      </c>
      <c r="Y99">
        <f t="shared" si="0"/>
        <v>0</v>
      </c>
      <c r="Z99">
        <f t="shared" si="0"/>
        <v>0.57708749999999964</v>
      </c>
      <c r="AA99">
        <f t="shared" si="0"/>
        <v>0</v>
      </c>
      <c r="AB99">
        <f t="shared" si="0"/>
        <v>0</v>
      </c>
      <c r="AC99">
        <f t="shared" si="0"/>
        <v>0.34379749999999998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0.72152500000000019</v>
      </c>
      <c r="AJ99">
        <f t="shared" si="0"/>
        <v>0</v>
      </c>
      <c r="AK99">
        <f t="shared" si="0"/>
        <v>0.25422249999999996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44734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44734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33.83</v>
      </c>
      <c r="L3" s="95">
        <v>0</v>
      </c>
      <c r="M3" s="114">
        <v>4.83</v>
      </c>
      <c r="N3" s="113">
        <v>-78</v>
      </c>
      <c r="O3" s="95">
        <v>-193</v>
      </c>
      <c r="P3" s="95">
        <v>-392</v>
      </c>
      <c r="Q3" s="95">
        <v>0</v>
      </c>
      <c r="R3" s="95">
        <v>0</v>
      </c>
      <c r="S3" s="114">
        <v>0</v>
      </c>
      <c r="U3" s="115">
        <v>-663</v>
      </c>
      <c r="V3" s="116">
        <v>38.659999999999997</v>
      </c>
      <c r="W3">
        <v>-78</v>
      </c>
      <c r="X3">
        <v>-193</v>
      </c>
      <c r="Y3">
        <v>33.83</v>
      </c>
      <c r="Z3">
        <v>4.83</v>
      </c>
      <c r="AA3">
        <v>-392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33.83</v>
      </c>
      <c r="L4" s="88">
        <v>0</v>
      </c>
      <c r="M4" s="116">
        <v>6.57</v>
      </c>
      <c r="N4" s="115">
        <v>-99</v>
      </c>
      <c r="O4" s="88">
        <v>-208</v>
      </c>
      <c r="P4" s="88">
        <v>-408</v>
      </c>
      <c r="Q4" s="88">
        <v>0</v>
      </c>
      <c r="R4" s="88">
        <v>0</v>
      </c>
      <c r="S4" s="116">
        <v>0</v>
      </c>
      <c r="U4" s="115">
        <v>-715</v>
      </c>
      <c r="V4" s="116">
        <v>40.4</v>
      </c>
      <c r="W4">
        <v>-99</v>
      </c>
      <c r="X4">
        <v>-208</v>
      </c>
      <c r="Y4">
        <v>33.83</v>
      </c>
      <c r="Z4">
        <v>6.57</v>
      </c>
      <c r="AA4">
        <v>-408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33.83</v>
      </c>
      <c r="L5" s="88">
        <v>0</v>
      </c>
      <c r="M5" s="116">
        <v>1.64</v>
      </c>
      <c r="N5" s="115">
        <v>-112</v>
      </c>
      <c r="O5" s="88">
        <v>-218</v>
      </c>
      <c r="P5" s="88">
        <v>-425</v>
      </c>
      <c r="Q5" s="88">
        <v>0</v>
      </c>
      <c r="R5" s="88">
        <v>0</v>
      </c>
      <c r="S5" s="116">
        <v>0</v>
      </c>
      <c r="U5" s="115">
        <v>-755</v>
      </c>
      <c r="V5" s="116">
        <v>35.47</v>
      </c>
      <c r="W5">
        <v>-112</v>
      </c>
      <c r="X5">
        <v>-218</v>
      </c>
      <c r="Y5">
        <v>33.83</v>
      </c>
      <c r="Z5">
        <v>1.64</v>
      </c>
      <c r="AA5">
        <v>-425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33.83</v>
      </c>
      <c r="L6" s="88">
        <v>0</v>
      </c>
      <c r="M6" s="116">
        <v>3.09</v>
      </c>
      <c r="N6" s="115">
        <v>-122</v>
      </c>
      <c r="O6" s="88">
        <v>-223</v>
      </c>
      <c r="P6" s="88">
        <v>-434</v>
      </c>
      <c r="Q6" s="88">
        <v>0</v>
      </c>
      <c r="R6" s="88">
        <v>0</v>
      </c>
      <c r="S6" s="116">
        <v>0</v>
      </c>
      <c r="U6" s="115">
        <v>-779</v>
      </c>
      <c r="V6" s="116">
        <v>36.92</v>
      </c>
      <c r="W6">
        <v>-122</v>
      </c>
      <c r="X6">
        <v>-223</v>
      </c>
      <c r="Y6">
        <v>33.83</v>
      </c>
      <c r="Z6">
        <v>3.09</v>
      </c>
      <c r="AA6">
        <v>-434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4.83</v>
      </c>
      <c r="L7" s="88">
        <v>0</v>
      </c>
      <c r="M7" s="116">
        <v>3.48</v>
      </c>
      <c r="N7" s="115">
        <v>-135</v>
      </c>
      <c r="O7" s="88">
        <v>-238</v>
      </c>
      <c r="P7" s="88">
        <v>-448</v>
      </c>
      <c r="Q7" s="88">
        <v>0</v>
      </c>
      <c r="R7" s="88">
        <v>0</v>
      </c>
      <c r="S7" s="116">
        <v>0</v>
      </c>
      <c r="U7" s="115">
        <v>-821</v>
      </c>
      <c r="V7" s="116">
        <v>8.31</v>
      </c>
      <c r="W7">
        <v>-135</v>
      </c>
      <c r="X7">
        <v>-238</v>
      </c>
      <c r="Y7">
        <v>4.83</v>
      </c>
      <c r="Z7">
        <v>3.48</v>
      </c>
      <c r="AA7">
        <v>-448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48.33</v>
      </c>
      <c r="L8" s="88">
        <v>0</v>
      </c>
      <c r="M8" s="116">
        <v>0</v>
      </c>
      <c r="N8" s="115">
        <v>-153</v>
      </c>
      <c r="O8" s="88">
        <v>-248</v>
      </c>
      <c r="P8" s="88">
        <v>-462</v>
      </c>
      <c r="Q8" s="88">
        <v>0</v>
      </c>
      <c r="R8" s="88">
        <v>0</v>
      </c>
      <c r="S8" s="116">
        <v>0</v>
      </c>
      <c r="U8" s="115">
        <v>-863</v>
      </c>
      <c r="V8" s="116">
        <v>48.32</v>
      </c>
      <c r="W8">
        <v>-153</v>
      </c>
      <c r="X8">
        <v>-248</v>
      </c>
      <c r="Y8">
        <v>48.33</v>
      </c>
      <c r="Z8">
        <v>0</v>
      </c>
      <c r="AA8">
        <v>-462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48.33</v>
      </c>
      <c r="L9" s="88">
        <v>0</v>
      </c>
      <c r="M9" s="116">
        <v>1.93</v>
      </c>
      <c r="N9" s="115">
        <v>-170</v>
      </c>
      <c r="O9" s="88">
        <v>-263</v>
      </c>
      <c r="P9" s="88">
        <v>-477</v>
      </c>
      <c r="Q9" s="88">
        <v>0</v>
      </c>
      <c r="R9" s="88">
        <v>0</v>
      </c>
      <c r="S9" s="116">
        <v>0</v>
      </c>
      <c r="U9" s="115">
        <v>-910</v>
      </c>
      <c r="V9" s="116">
        <v>50.26</v>
      </c>
      <c r="W9">
        <v>-170</v>
      </c>
      <c r="X9">
        <v>-263</v>
      </c>
      <c r="Y9">
        <v>48.33</v>
      </c>
      <c r="Z9">
        <v>1.93</v>
      </c>
      <c r="AA9">
        <v>-477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48.33</v>
      </c>
      <c r="L10" s="88">
        <v>0</v>
      </c>
      <c r="M10" s="116">
        <v>0.48</v>
      </c>
      <c r="N10" s="115">
        <v>-187</v>
      </c>
      <c r="O10" s="88">
        <v>-273</v>
      </c>
      <c r="P10" s="88">
        <v>-238.7</v>
      </c>
      <c r="Q10" s="88">
        <v>0</v>
      </c>
      <c r="R10" s="88">
        <v>0</v>
      </c>
      <c r="S10" s="116">
        <v>0</v>
      </c>
      <c r="U10" s="115">
        <v>-698.7</v>
      </c>
      <c r="V10" s="116">
        <v>48.81</v>
      </c>
      <c r="W10">
        <v>-187</v>
      </c>
      <c r="X10">
        <v>-273</v>
      </c>
      <c r="Y10">
        <v>48.33</v>
      </c>
      <c r="Z10">
        <v>0.48</v>
      </c>
      <c r="AA10">
        <v>-238.7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9.66</v>
      </c>
      <c r="L11" s="88">
        <v>0</v>
      </c>
      <c r="M11" s="116">
        <v>4.93</v>
      </c>
      <c r="N11" s="115">
        <v>-248</v>
      </c>
      <c r="O11" s="88">
        <v>-303</v>
      </c>
      <c r="P11" s="88">
        <v>-229</v>
      </c>
      <c r="Q11" s="88">
        <v>0</v>
      </c>
      <c r="R11" s="88">
        <v>0</v>
      </c>
      <c r="S11" s="116">
        <v>0</v>
      </c>
      <c r="U11" s="115">
        <v>-780</v>
      </c>
      <c r="V11" s="116">
        <v>14.59</v>
      </c>
      <c r="W11">
        <v>-248</v>
      </c>
      <c r="X11">
        <v>-303</v>
      </c>
      <c r="Y11">
        <v>9.66</v>
      </c>
      <c r="Z11">
        <v>4.93</v>
      </c>
      <c r="AA11">
        <v>-229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48.32</v>
      </c>
      <c r="L12" s="88">
        <v>0</v>
      </c>
      <c r="M12" s="116">
        <v>2.9</v>
      </c>
      <c r="N12" s="115">
        <v>-275</v>
      </c>
      <c r="O12" s="88">
        <v>-313</v>
      </c>
      <c r="P12" s="88">
        <v>-311.5</v>
      </c>
      <c r="Q12" s="88">
        <v>0</v>
      </c>
      <c r="R12" s="88">
        <v>0</v>
      </c>
      <c r="S12" s="116">
        <v>0</v>
      </c>
      <c r="U12" s="115">
        <v>-899.5</v>
      </c>
      <c r="V12" s="116">
        <v>51.22</v>
      </c>
      <c r="W12">
        <v>-275</v>
      </c>
      <c r="X12">
        <v>-313</v>
      </c>
      <c r="Y12">
        <v>48.32</v>
      </c>
      <c r="Z12">
        <v>2.9</v>
      </c>
      <c r="AA12">
        <v>-311.5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48.32</v>
      </c>
      <c r="L13" s="88">
        <v>0</v>
      </c>
      <c r="M13" s="116">
        <v>3.48</v>
      </c>
      <c r="N13" s="115">
        <v>-298</v>
      </c>
      <c r="O13" s="88">
        <v>-328</v>
      </c>
      <c r="P13" s="88">
        <v>-263</v>
      </c>
      <c r="Q13" s="88">
        <v>0</v>
      </c>
      <c r="R13" s="88">
        <v>0</v>
      </c>
      <c r="S13" s="116">
        <v>0</v>
      </c>
      <c r="U13" s="115">
        <v>-889</v>
      </c>
      <c r="V13" s="116">
        <v>51.8</v>
      </c>
      <c r="W13">
        <v>-298</v>
      </c>
      <c r="X13">
        <v>-328</v>
      </c>
      <c r="Y13">
        <v>48.32</v>
      </c>
      <c r="Z13">
        <v>3.48</v>
      </c>
      <c r="AA13">
        <v>-263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4.83</v>
      </c>
      <c r="L14" s="88">
        <v>0</v>
      </c>
      <c r="M14" s="116">
        <v>4.16</v>
      </c>
      <c r="N14" s="115">
        <v>-323</v>
      </c>
      <c r="O14" s="88">
        <v>-343</v>
      </c>
      <c r="P14" s="88">
        <v>-284</v>
      </c>
      <c r="Q14" s="88">
        <v>0</v>
      </c>
      <c r="R14" s="88">
        <v>0</v>
      </c>
      <c r="S14" s="116">
        <v>0</v>
      </c>
      <c r="U14" s="115">
        <v>-950</v>
      </c>
      <c r="V14" s="116">
        <v>8.99</v>
      </c>
      <c r="W14">
        <v>-323</v>
      </c>
      <c r="X14">
        <v>-343</v>
      </c>
      <c r="Y14">
        <v>4.83</v>
      </c>
      <c r="Z14">
        <v>4.16</v>
      </c>
      <c r="AA14">
        <v>-284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-116</v>
      </c>
      <c r="O15" s="88">
        <v>-343</v>
      </c>
      <c r="P15" s="88">
        <v>-301</v>
      </c>
      <c r="Q15" s="88">
        <v>0</v>
      </c>
      <c r="R15" s="88">
        <v>0</v>
      </c>
      <c r="S15" s="116">
        <v>0</v>
      </c>
      <c r="U15" s="115">
        <v>-760</v>
      </c>
      <c r="V15" s="116">
        <v>0</v>
      </c>
      <c r="W15">
        <v>-116</v>
      </c>
      <c r="X15">
        <v>-343</v>
      </c>
      <c r="Y15">
        <v>0</v>
      </c>
      <c r="Z15">
        <v>0</v>
      </c>
      <c r="AA15">
        <v>-301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3.58</v>
      </c>
      <c r="N16" s="115">
        <v>-130</v>
      </c>
      <c r="O16" s="88">
        <v>-358</v>
      </c>
      <c r="P16" s="88">
        <v>-320</v>
      </c>
      <c r="Q16" s="88">
        <v>0</v>
      </c>
      <c r="R16" s="88">
        <v>0</v>
      </c>
      <c r="S16" s="116">
        <v>0</v>
      </c>
      <c r="U16" s="115">
        <v>-808</v>
      </c>
      <c r="V16" s="116">
        <v>3.58</v>
      </c>
      <c r="W16">
        <v>-130</v>
      </c>
      <c r="X16">
        <v>-358</v>
      </c>
      <c r="Y16">
        <v>0</v>
      </c>
      <c r="Z16">
        <v>3.58</v>
      </c>
      <c r="AA16">
        <v>-320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3.38</v>
      </c>
      <c r="N17" s="115">
        <v>-139</v>
      </c>
      <c r="O17" s="88">
        <v>-368</v>
      </c>
      <c r="P17" s="88">
        <v>-344</v>
      </c>
      <c r="Q17" s="88">
        <v>0</v>
      </c>
      <c r="R17" s="88">
        <v>0</v>
      </c>
      <c r="S17" s="116">
        <v>0</v>
      </c>
      <c r="U17" s="115">
        <v>-851</v>
      </c>
      <c r="V17" s="116">
        <v>3.38</v>
      </c>
      <c r="W17">
        <v>-139</v>
      </c>
      <c r="X17">
        <v>-368</v>
      </c>
      <c r="Y17">
        <v>0</v>
      </c>
      <c r="Z17">
        <v>3.38</v>
      </c>
      <c r="AA17">
        <v>-344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11.02</v>
      </c>
      <c r="N18" s="115">
        <v>-173</v>
      </c>
      <c r="O18" s="88">
        <v>-393</v>
      </c>
      <c r="P18" s="88">
        <v>-364</v>
      </c>
      <c r="Q18" s="88">
        <v>0</v>
      </c>
      <c r="R18" s="88">
        <v>0</v>
      </c>
      <c r="S18" s="116">
        <v>0</v>
      </c>
      <c r="U18" s="115">
        <v>-930</v>
      </c>
      <c r="V18" s="116">
        <v>11.02</v>
      </c>
      <c r="W18">
        <v>-173</v>
      </c>
      <c r="X18">
        <v>-393</v>
      </c>
      <c r="Y18">
        <v>0</v>
      </c>
      <c r="Z18">
        <v>11.02</v>
      </c>
      <c r="AA18">
        <v>-364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6.09</v>
      </c>
      <c r="N19" s="115">
        <v>-89</v>
      </c>
      <c r="O19" s="88">
        <v>-413</v>
      </c>
      <c r="P19" s="88">
        <v>-386</v>
      </c>
      <c r="Q19" s="88">
        <v>0</v>
      </c>
      <c r="R19" s="88">
        <v>0</v>
      </c>
      <c r="S19" s="116">
        <v>0</v>
      </c>
      <c r="U19" s="115">
        <v>-888</v>
      </c>
      <c r="V19" s="116">
        <v>6.09</v>
      </c>
      <c r="W19">
        <v>-89</v>
      </c>
      <c r="X19">
        <v>-413</v>
      </c>
      <c r="Y19">
        <v>0</v>
      </c>
      <c r="Z19">
        <v>6.09</v>
      </c>
      <c r="AA19">
        <v>-386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9.2799999999999994</v>
      </c>
      <c r="N20" s="115">
        <v>-128</v>
      </c>
      <c r="O20" s="88">
        <v>-438</v>
      </c>
      <c r="P20" s="88">
        <v>-419</v>
      </c>
      <c r="Q20" s="88">
        <v>0</v>
      </c>
      <c r="R20" s="88">
        <v>0</v>
      </c>
      <c r="S20" s="116">
        <v>0</v>
      </c>
      <c r="U20" s="115">
        <v>-985</v>
      </c>
      <c r="V20" s="116">
        <v>9.2799999999999994</v>
      </c>
      <c r="W20">
        <v>-128</v>
      </c>
      <c r="X20">
        <v>-438</v>
      </c>
      <c r="Y20">
        <v>0</v>
      </c>
      <c r="Z20">
        <v>9.2799999999999994</v>
      </c>
      <c r="AA20">
        <v>-419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10.15</v>
      </c>
      <c r="N21" s="115">
        <v>-158</v>
      </c>
      <c r="O21" s="88">
        <v>-458</v>
      </c>
      <c r="P21" s="88">
        <v>-440</v>
      </c>
      <c r="Q21" s="88">
        <v>0</v>
      </c>
      <c r="R21" s="88">
        <v>0</v>
      </c>
      <c r="S21" s="116">
        <v>0</v>
      </c>
      <c r="U21" s="115">
        <v>-1056</v>
      </c>
      <c r="V21" s="116">
        <v>10.15</v>
      </c>
      <c r="W21">
        <v>-158</v>
      </c>
      <c r="X21">
        <v>-458</v>
      </c>
      <c r="Y21">
        <v>0</v>
      </c>
      <c r="Z21">
        <v>10.15</v>
      </c>
      <c r="AA21">
        <v>-440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3.38</v>
      </c>
      <c r="N22" s="115">
        <v>-193</v>
      </c>
      <c r="O22" s="88">
        <v>-473</v>
      </c>
      <c r="P22" s="88">
        <v>-459</v>
      </c>
      <c r="Q22" s="88">
        <v>0</v>
      </c>
      <c r="R22" s="88">
        <v>0</v>
      </c>
      <c r="S22" s="116">
        <v>0</v>
      </c>
      <c r="U22" s="115">
        <v>-1125</v>
      </c>
      <c r="V22" s="116">
        <v>3.38</v>
      </c>
      <c r="W22">
        <v>-193</v>
      </c>
      <c r="X22">
        <v>-473</v>
      </c>
      <c r="Y22">
        <v>0</v>
      </c>
      <c r="Z22">
        <v>3.38</v>
      </c>
      <c r="AA22">
        <v>-459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11.79</v>
      </c>
      <c r="N23" s="115">
        <v>-228</v>
      </c>
      <c r="O23" s="88">
        <v>-470.9</v>
      </c>
      <c r="P23" s="88">
        <v>-484</v>
      </c>
      <c r="Q23" s="88">
        <v>0</v>
      </c>
      <c r="R23" s="88">
        <v>0</v>
      </c>
      <c r="S23" s="116">
        <v>0</v>
      </c>
      <c r="U23" s="115">
        <v>-1182.9000000000001</v>
      </c>
      <c r="V23" s="116">
        <v>11.79</v>
      </c>
      <c r="W23">
        <v>-228</v>
      </c>
      <c r="X23">
        <v>-470.9</v>
      </c>
      <c r="Y23">
        <v>0</v>
      </c>
      <c r="Z23">
        <v>11.79</v>
      </c>
      <c r="AA23">
        <v>-484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11.79</v>
      </c>
      <c r="N24" s="115">
        <v>-259</v>
      </c>
      <c r="O24" s="88">
        <v>-493</v>
      </c>
      <c r="P24" s="88">
        <v>-510</v>
      </c>
      <c r="Q24" s="88">
        <v>0</v>
      </c>
      <c r="R24" s="88">
        <v>0</v>
      </c>
      <c r="S24" s="116">
        <v>0</v>
      </c>
      <c r="U24" s="115">
        <v>-1262</v>
      </c>
      <c r="V24" s="116">
        <v>11.79</v>
      </c>
      <c r="W24">
        <v>-259</v>
      </c>
      <c r="X24">
        <v>-493</v>
      </c>
      <c r="Y24">
        <v>0</v>
      </c>
      <c r="Z24">
        <v>11.79</v>
      </c>
      <c r="AA24">
        <v>-510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11.79</v>
      </c>
      <c r="N25" s="115">
        <v>-288</v>
      </c>
      <c r="O25" s="88">
        <v>-503</v>
      </c>
      <c r="P25" s="88">
        <v>-526</v>
      </c>
      <c r="Q25" s="88">
        <v>0</v>
      </c>
      <c r="R25" s="88">
        <v>0</v>
      </c>
      <c r="S25" s="116">
        <v>0</v>
      </c>
      <c r="U25" s="115">
        <v>-1317</v>
      </c>
      <c r="V25" s="116">
        <v>11.79</v>
      </c>
      <c r="W25">
        <v>-288</v>
      </c>
      <c r="X25">
        <v>-503</v>
      </c>
      <c r="Y25">
        <v>0</v>
      </c>
      <c r="Z25">
        <v>11.79</v>
      </c>
      <c r="AA25">
        <v>-526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10.44</v>
      </c>
      <c r="N26" s="115">
        <v>-308</v>
      </c>
      <c r="O26" s="88">
        <v>-503</v>
      </c>
      <c r="P26" s="88">
        <v>-545</v>
      </c>
      <c r="Q26" s="88">
        <v>0</v>
      </c>
      <c r="R26" s="88">
        <v>0</v>
      </c>
      <c r="S26" s="116">
        <v>0</v>
      </c>
      <c r="U26" s="115">
        <v>-1356</v>
      </c>
      <c r="V26" s="116">
        <v>10.44</v>
      </c>
      <c r="W26">
        <v>-308</v>
      </c>
      <c r="X26">
        <v>-503</v>
      </c>
      <c r="Y26">
        <v>0</v>
      </c>
      <c r="Z26">
        <v>10.44</v>
      </c>
      <c r="AA26">
        <v>-545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9.9499999999999993</v>
      </c>
      <c r="N27" s="115">
        <v>-214</v>
      </c>
      <c r="O27" s="88">
        <v>-463</v>
      </c>
      <c r="P27" s="88">
        <v>-566</v>
      </c>
      <c r="Q27" s="88">
        <v>0</v>
      </c>
      <c r="R27" s="88">
        <v>0</v>
      </c>
      <c r="S27" s="116">
        <v>0</v>
      </c>
      <c r="U27" s="115">
        <v>-1243</v>
      </c>
      <c r="V27" s="116">
        <v>9.9499999999999993</v>
      </c>
      <c r="W27">
        <v>-214</v>
      </c>
      <c r="X27">
        <v>-463</v>
      </c>
      <c r="Y27">
        <v>0</v>
      </c>
      <c r="Z27">
        <v>9.9499999999999993</v>
      </c>
      <c r="AA27">
        <v>-566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11.79</v>
      </c>
      <c r="N28" s="115">
        <v>-234</v>
      </c>
      <c r="O28" s="88">
        <v>-468</v>
      </c>
      <c r="P28" s="88">
        <v>-574</v>
      </c>
      <c r="Q28" s="88">
        <v>0</v>
      </c>
      <c r="R28" s="88">
        <v>0</v>
      </c>
      <c r="S28" s="116">
        <v>0</v>
      </c>
      <c r="U28" s="115">
        <v>-1276</v>
      </c>
      <c r="V28" s="116">
        <v>11.79</v>
      </c>
      <c r="W28">
        <v>-234</v>
      </c>
      <c r="X28">
        <v>-468</v>
      </c>
      <c r="Y28">
        <v>0</v>
      </c>
      <c r="Z28">
        <v>11.79</v>
      </c>
      <c r="AA28">
        <v>-574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3.09</v>
      </c>
      <c r="N29" s="115">
        <v>-272</v>
      </c>
      <c r="O29" s="88">
        <v>-473</v>
      </c>
      <c r="P29" s="88">
        <v>-582</v>
      </c>
      <c r="Q29" s="88">
        <v>0</v>
      </c>
      <c r="R29" s="88">
        <v>0</v>
      </c>
      <c r="S29" s="116">
        <v>0</v>
      </c>
      <c r="U29" s="115">
        <v>-1327</v>
      </c>
      <c r="V29" s="116">
        <v>3.09</v>
      </c>
      <c r="W29">
        <v>-272</v>
      </c>
      <c r="X29">
        <v>-473</v>
      </c>
      <c r="Y29">
        <v>0</v>
      </c>
      <c r="Z29">
        <v>3.09</v>
      </c>
      <c r="AA29">
        <v>-582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11.79</v>
      </c>
      <c r="N30" s="115">
        <v>-302</v>
      </c>
      <c r="O30" s="88">
        <v>-463</v>
      </c>
      <c r="P30" s="88">
        <v>-580</v>
      </c>
      <c r="Q30" s="88">
        <v>0</v>
      </c>
      <c r="R30" s="88">
        <v>0</v>
      </c>
      <c r="S30" s="116">
        <v>0</v>
      </c>
      <c r="U30" s="115">
        <v>-1345</v>
      </c>
      <c r="V30" s="116">
        <v>11.79</v>
      </c>
      <c r="W30">
        <v>-302</v>
      </c>
      <c r="X30">
        <v>-463</v>
      </c>
      <c r="Y30">
        <v>0</v>
      </c>
      <c r="Z30">
        <v>11.79</v>
      </c>
      <c r="AA30">
        <v>-580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11.79</v>
      </c>
      <c r="N31" s="115">
        <v>-340</v>
      </c>
      <c r="O31" s="88">
        <v>-458</v>
      </c>
      <c r="P31" s="88">
        <v>-588</v>
      </c>
      <c r="Q31" s="88">
        <v>0</v>
      </c>
      <c r="R31" s="88">
        <v>0</v>
      </c>
      <c r="S31" s="116">
        <v>0</v>
      </c>
      <c r="U31" s="115">
        <v>-1386</v>
      </c>
      <c r="V31" s="116">
        <v>11.79</v>
      </c>
      <c r="W31">
        <v>-340</v>
      </c>
      <c r="X31">
        <v>-458</v>
      </c>
      <c r="Y31">
        <v>0</v>
      </c>
      <c r="Z31">
        <v>11.79</v>
      </c>
      <c r="AA31">
        <v>-588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11.79</v>
      </c>
      <c r="N32" s="115">
        <v>-371</v>
      </c>
      <c r="O32" s="88">
        <v>-441</v>
      </c>
      <c r="P32" s="88">
        <v>-500.63</v>
      </c>
      <c r="Q32" s="88">
        <v>0</v>
      </c>
      <c r="R32" s="88">
        <v>0</v>
      </c>
      <c r="S32" s="116">
        <v>0</v>
      </c>
      <c r="U32" s="115">
        <v>-1312.63</v>
      </c>
      <c r="V32" s="116">
        <v>11.79</v>
      </c>
      <c r="W32">
        <v>-371</v>
      </c>
      <c r="X32">
        <v>-441</v>
      </c>
      <c r="Y32">
        <v>0</v>
      </c>
      <c r="Z32">
        <v>11.79</v>
      </c>
      <c r="AA32">
        <v>-500.63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8.31</v>
      </c>
      <c r="N33" s="115">
        <v>-372</v>
      </c>
      <c r="O33" s="88">
        <v>-441</v>
      </c>
      <c r="P33" s="88">
        <v>-316</v>
      </c>
      <c r="Q33" s="88">
        <v>0</v>
      </c>
      <c r="R33" s="88">
        <v>0</v>
      </c>
      <c r="S33" s="116">
        <v>0</v>
      </c>
      <c r="U33" s="115">
        <v>-1129</v>
      </c>
      <c r="V33" s="116">
        <v>8.31</v>
      </c>
      <c r="W33">
        <v>-372</v>
      </c>
      <c r="X33">
        <v>-441</v>
      </c>
      <c r="Y33">
        <v>0</v>
      </c>
      <c r="Z33">
        <v>8.31</v>
      </c>
      <c r="AA33">
        <v>-316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8.2200000000000006</v>
      </c>
      <c r="N34" s="115">
        <v>-379</v>
      </c>
      <c r="O34" s="88">
        <v>-423</v>
      </c>
      <c r="P34" s="88">
        <v>-324</v>
      </c>
      <c r="Q34" s="88">
        <v>0</v>
      </c>
      <c r="R34" s="88">
        <v>0</v>
      </c>
      <c r="S34" s="116">
        <v>0</v>
      </c>
      <c r="U34" s="115">
        <v>-1126</v>
      </c>
      <c r="V34" s="116">
        <v>8.2200000000000006</v>
      </c>
      <c r="W34">
        <v>-379</v>
      </c>
      <c r="X34">
        <v>-423</v>
      </c>
      <c r="Y34">
        <v>0</v>
      </c>
      <c r="Z34">
        <v>8.2200000000000006</v>
      </c>
      <c r="AA34">
        <v>-324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11.21</v>
      </c>
      <c r="N35" s="115">
        <v>-480</v>
      </c>
      <c r="O35" s="88">
        <v>-357</v>
      </c>
      <c r="P35" s="88">
        <v>-332</v>
      </c>
      <c r="Q35" s="88">
        <v>0</v>
      </c>
      <c r="R35" s="88">
        <v>0</v>
      </c>
      <c r="S35" s="116">
        <v>0</v>
      </c>
      <c r="U35" s="115">
        <v>-1169</v>
      </c>
      <c r="V35" s="116">
        <v>11.21</v>
      </c>
      <c r="W35">
        <v>-480</v>
      </c>
      <c r="X35">
        <v>-357</v>
      </c>
      <c r="Y35">
        <v>0</v>
      </c>
      <c r="Z35">
        <v>11.21</v>
      </c>
      <c r="AA35">
        <v>-332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2.42</v>
      </c>
      <c r="N36" s="115">
        <v>-466</v>
      </c>
      <c r="O36" s="88">
        <v>-357</v>
      </c>
      <c r="P36" s="88">
        <v>-318</v>
      </c>
      <c r="Q36" s="88">
        <v>0</v>
      </c>
      <c r="R36" s="88">
        <v>0</v>
      </c>
      <c r="S36" s="116">
        <v>0</v>
      </c>
      <c r="U36" s="115">
        <v>-1141</v>
      </c>
      <c r="V36" s="116">
        <v>2.42</v>
      </c>
      <c r="W36">
        <v>-466</v>
      </c>
      <c r="X36">
        <v>-357</v>
      </c>
      <c r="Y36">
        <v>0</v>
      </c>
      <c r="Z36">
        <v>2.42</v>
      </c>
      <c r="AA36">
        <v>-318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10.82</v>
      </c>
      <c r="N37" s="115">
        <v>-472</v>
      </c>
      <c r="O37" s="88">
        <v>-367</v>
      </c>
      <c r="P37" s="88">
        <v>-325</v>
      </c>
      <c r="Q37" s="88">
        <v>0</v>
      </c>
      <c r="R37" s="88">
        <v>0</v>
      </c>
      <c r="S37" s="116">
        <v>0</v>
      </c>
      <c r="U37" s="115">
        <v>-1164</v>
      </c>
      <c r="V37" s="116">
        <v>10.82</v>
      </c>
      <c r="W37">
        <v>-472</v>
      </c>
      <c r="X37">
        <v>-367</v>
      </c>
      <c r="Y37">
        <v>0</v>
      </c>
      <c r="Z37">
        <v>10.82</v>
      </c>
      <c r="AA37">
        <v>-325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10.24</v>
      </c>
      <c r="N38" s="115">
        <v>-446</v>
      </c>
      <c r="O38" s="88">
        <v>-357</v>
      </c>
      <c r="P38" s="88">
        <v>-288</v>
      </c>
      <c r="Q38" s="88">
        <v>0</v>
      </c>
      <c r="R38" s="88">
        <v>0</v>
      </c>
      <c r="S38" s="116">
        <v>0</v>
      </c>
      <c r="U38" s="115">
        <v>-1091</v>
      </c>
      <c r="V38" s="116">
        <v>10.24</v>
      </c>
      <c r="W38">
        <v>-446</v>
      </c>
      <c r="X38">
        <v>-357</v>
      </c>
      <c r="Y38">
        <v>0</v>
      </c>
      <c r="Z38">
        <v>10.24</v>
      </c>
      <c r="AA38">
        <v>-288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11.79</v>
      </c>
      <c r="N39" s="115">
        <v>-391</v>
      </c>
      <c r="O39" s="88">
        <v>-347</v>
      </c>
      <c r="P39" s="88">
        <v>-255</v>
      </c>
      <c r="Q39" s="88">
        <v>0</v>
      </c>
      <c r="R39" s="88">
        <v>0</v>
      </c>
      <c r="S39" s="116">
        <v>0</v>
      </c>
      <c r="U39" s="115">
        <v>-993</v>
      </c>
      <c r="V39" s="116">
        <v>11.79</v>
      </c>
      <c r="W39">
        <v>-391</v>
      </c>
      <c r="X39">
        <v>-347</v>
      </c>
      <c r="Y39">
        <v>0</v>
      </c>
      <c r="Z39">
        <v>11.79</v>
      </c>
      <c r="AA39">
        <v>-255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11.79</v>
      </c>
      <c r="N40" s="115">
        <v>-339</v>
      </c>
      <c r="O40" s="88">
        <v>-332</v>
      </c>
      <c r="P40" s="88">
        <v>-199</v>
      </c>
      <c r="Q40" s="88">
        <v>0</v>
      </c>
      <c r="R40" s="88">
        <v>0</v>
      </c>
      <c r="S40" s="116">
        <v>0</v>
      </c>
      <c r="U40" s="115">
        <v>-870</v>
      </c>
      <c r="V40" s="116">
        <v>11.79</v>
      </c>
      <c r="W40">
        <v>-339</v>
      </c>
      <c r="X40">
        <v>-332</v>
      </c>
      <c r="Y40">
        <v>0</v>
      </c>
      <c r="Z40">
        <v>11.79</v>
      </c>
      <c r="AA40">
        <v>-199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11.69</v>
      </c>
      <c r="N41" s="115">
        <v>-293</v>
      </c>
      <c r="O41" s="88">
        <v>-317</v>
      </c>
      <c r="P41" s="88">
        <v>-155</v>
      </c>
      <c r="Q41" s="88">
        <v>0</v>
      </c>
      <c r="R41" s="88">
        <v>0</v>
      </c>
      <c r="S41" s="116">
        <v>0</v>
      </c>
      <c r="U41" s="115">
        <v>-765</v>
      </c>
      <c r="V41" s="116">
        <v>11.69</v>
      </c>
      <c r="W41">
        <v>-293</v>
      </c>
      <c r="X41">
        <v>-317</v>
      </c>
      <c r="Y41">
        <v>0</v>
      </c>
      <c r="Z41">
        <v>11.69</v>
      </c>
      <c r="AA41">
        <v>-155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10.73</v>
      </c>
      <c r="N42" s="115">
        <v>-278</v>
      </c>
      <c r="O42" s="88">
        <v>-312</v>
      </c>
      <c r="P42" s="88">
        <v>-116</v>
      </c>
      <c r="Q42" s="88">
        <v>0</v>
      </c>
      <c r="R42" s="88">
        <v>0</v>
      </c>
      <c r="S42" s="116">
        <v>0</v>
      </c>
      <c r="U42" s="115">
        <v>-706</v>
      </c>
      <c r="V42" s="116">
        <v>10.73</v>
      </c>
      <c r="W42">
        <v>-278</v>
      </c>
      <c r="X42">
        <v>-312</v>
      </c>
      <c r="Y42">
        <v>0</v>
      </c>
      <c r="Z42">
        <v>10.73</v>
      </c>
      <c r="AA42">
        <v>-116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1.64</v>
      </c>
      <c r="N43" s="115">
        <v>-263</v>
      </c>
      <c r="O43" s="88">
        <v>-312</v>
      </c>
      <c r="P43" s="88">
        <v>-82</v>
      </c>
      <c r="Q43" s="88">
        <v>0</v>
      </c>
      <c r="R43" s="88">
        <v>0</v>
      </c>
      <c r="S43" s="116">
        <v>0</v>
      </c>
      <c r="U43" s="115">
        <v>-657</v>
      </c>
      <c r="V43" s="116">
        <v>1.64</v>
      </c>
      <c r="W43">
        <v>-263</v>
      </c>
      <c r="X43">
        <v>-312</v>
      </c>
      <c r="Y43">
        <v>0</v>
      </c>
      <c r="Z43">
        <v>1.64</v>
      </c>
      <c r="AA43">
        <v>-82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9.4700000000000006</v>
      </c>
      <c r="N44" s="115">
        <v>-240</v>
      </c>
      <c r="O44" s="88">
        <v>-287</v>
      </c>
      <c r="P44" s="88">
        <v>-55</v>
      </c>
      <c r="Q44" s="88">
        <v>0</v>
      </c>
      <c r="R44" s="88">
        <v>0</v>
      </c>
      <c r="S44" s="116">
        <v>0</v>
      </c>
      <c r="U44" s="115">
        <v>-582</v>
      </c>
      <c r="V44" s="116">
        <v>9.4700000000000006</v>
      </c>
      <c r="W44">
        <v>-240</v>
      </c>
      <c r="X44">
        <v>-287</v>
      </c>
      <c r="Y44">
        <v>0</v>
      </c>
      <c r="Z44">
        <v>9.4700000000000006</v>
      </c>
      <c r="AA44">
        <v>-55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6.86</v>
      </c>
      <c r="N45" s="115">
        <v>-220</v>
      </c>
      <c r="O45" s="88">
        <v>-272</v>
      </c>
      <c r="P45" s="88">
        <v>-38</v>
      </c>
      <c r="Q45" s="88">
        <v>0</v>
      </c>
      <c r="R45" s="88">
        <v>0</v>
      </c>
      <c r="S45" s="116">
        <v>0</v>
      </c>
      <c r="U45" s="115">
        <v>-530</v>
      </c>
      <c r="V45" s="116">
        <v>6.86</v>
      </c>
      <c r="W45">
        <v>-220</v>
      </c>
      <c r="X45">
        <v>-272</v>
      </c>
      <c r="Y45">
        <v>0</v>
      </c>
      <c r="Z45">
        <v>6.86</v>
      </c>
      <c r="AA45">
        <v>-38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11.79</v>
      </c>
      <c r="N46" s="115">
        <v>-201</v>
      </c>
      <c r="O46" s="88">
        <v>-262</v>
      </c>
      <c r="P46" s="88">
        <v>-25</v>
      </c>
      <c r="Q46" s="88">
        <v>0</v>
      </c>
      <c r="R46" s="88">
        <v>0</v>
      </c>
      <c r="S46" s="116">
        <v>0</v>
      </c>
      <c r="U46" s="115">
        <v>-488</v>
      </c>
      <c r="V46" s="116">
        <v>11.79</v>
      </c>
      <c r="W46">
        <v>-201</v>
      </c>
      <c r="X46">
        <v>-262</v>
      </c>
      <c r="Y46">
        <v>0</v>
      </c>
      <c r="Z46">
        <v>11.79</v>
      </c>
      <c r="AA46">
        <v>-25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5.7</v>
      </c>
      <c r="N47" s="115">
        <v>-187</v>
      </c>
      <c r="O47" s="88">
        <v>-252</v>
      </c>
      <c r="P47" s="88">
        <v>-12</v>
      </c>
      <c r="Q47" s="88">
        <v>0</v>
      </c>
      <c r="R47" s="88">
        <v>0</v>
      </c>
      <c r="S47" s="116">
        <v>0</v>
      </c>
      <c r="U47" s="115">
        <v>-451</v>
      </c>
      <c r="V47" s="116">
        <v>5.7</v>
      </c>
      <c r="W47">
        <v>-187</v>
      </c>
      <c r="X47">
        <v>-252</v>
      </c>
      <c r="Y47">
        <v>0</v>
      </c>
      <c r="Z47">
        <v>5.7</v>
      </c>
      <c r="AA47">
        <v>-12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4.74</v>
      </c>
      <c r="N48" s="115">
        <v>-178</v>
      </c>
      <c r="O48" s="88">
        <v>-242</v>
      </c>
      <c r="P48" s="88">
        <v>-6</v>
      </c>
      <c r="Q48" s="88">
        <v>0</v>
      </c>
      <c r="R48" s="88">
        <v>0</v>
      </c>
      <c r="S48" s="116">
        <v>0</v>
      </c>
      <c r="U48" s="115">
        <v>-426</v>
      </c>
      <c r="V48" s="116">
        <v>4.74</v>
      </c>
      <c r="W48">
        <v>-178</v>
      </c>
      <c r="X48">
        <v>-242</v>
      </c>
      <c r="Y48">
        <v>0</v>
      </c>
      <c r="Z48">
        <v>4.74</v>
      </c>
      <c r="AA48">
        <v>-6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6.57</v>
      </c>
      <c r="N49" s="115">
        <v>-173</v>
      </c>
      <c r="O49" s="88">
        <v>-232</v>
      </c>
      <c r="P49" s="88">
        <v>-1</v>
      </c>
      <c r="Q49" s="88">
        <v>0</v>
      </c>
      <c r="R49" s="88">
        <v>0</v>
      </c>
      <c r="S49" s="116">
        <v>0</v>
      </c>
      <c r="U49" s="115">
        <v>-406</v>
      </c>
      <c r="V49" s="116">
        <v>6.57</v>
      </c>
      <c r="W49">
        <v>-173</v>
      </c>
      <c r="X49">
        <v>-232</v>
      </c>
      <c r="Y49">
        <v>0</v>
      </c>
      <c r="Z49">
        <v>6.57</v>
      </c>
      <c r="AA49">
        <v>-1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3.19</v>
      </c>
      <c r="N50" s="115">
        <v>-180</v>
      </c>
      <c r="O50" s="88">
        <v>-227</v>
      </c>
      <c r="P50" s="88">
        <v>-8</v>
      </c>
      <c r="Q50" s="88">
        <v>0</v>
      </c>
      <c r="R50" s="88">
        <v>0</v>
      </c>
      <c r="S50" s="116">
        <v>0</v>
      </c>
      <c r="U50" s="115">
        <v>-415</v>
      </c>
      <c r="V50" s="116">
        <v>3.19</v>
      </c>
      <c r="W50">
        <v>-180</v>
      </c>
      <c r="X50">
        <v>-227</v>
      </c>
      <c r="Y50">
        <v>0</v>
      </c>
      <c r="Z50">
        <v>3.19</v>
      </c>
      <c r="AA50">
        <v>-8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8.89</v>
      </c>
      <c r="N51" s="115">
        <v>-165</v>
      </c>
      <c r="O51" s="88">
        <v>-217</v>
      </c>
      <c r="P51" s="88">
        <v>-1</v>
      </c>
      <c r="Q51" s="88">
        <v>0</v>
      </c>
      <c r="R51" s="88">
        <v>0</v>
      </c>
      <c r="S51" s="116">
        <v>0</v>
      </c>
      <c r="U51" s="115">
        <v>-383</v>
      </c>
      <c r="V51" s="116">
        <v>8.89</v>
      </c>
      <c r="W51">
        <v>-165</v>
      </c>
      <c r="X51">
        <v>-217</v>
      </c>
      <c r="Y51">
        <v>0</v>
      </c>
      <c r="Z51">
        <v>8.89</v>
      </c>
      <c r="AA51">
        <v>-1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6.96</v>
      </c>
      <c r="N52" s="115">
        <v>-151</v>
      </c>
      <c r="O52" s="88">
        <v>-207</v>
      </c>
      <c r="P52" s="88">
        <v>0</v>
      </c>
      <c r="Q52" s="88">
        <v>0</v>
      </c>
      <c r="R52" s="88">
        <v>0</v>
      </c>
      <c r="S52" s="116">
        <v>0</v>
      </c>
      <c r="U52" s="115">
        <v>-358</v>
      </c>
      <c r="V52" s="116">
        <v>6.96</v>
      </c>
      <c r="W52">
        <v>-151</v>
      </c>
      <c r="X52">
        <v>-207</v>
      </c>
      <c r="Y52">
        <v>0</v>
      </c>
      <c r="Z52">
        <v>6.96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11.21</v>
      </c>
      <c r="N53" s="115">
        <v>-129</v>
      </c>
      <c r="O53" s="88">
        <v>-202</v>
      </c>
      <c r="P53" s="88">
        <v>0</v>
      </c>
      <c r="Q53" s="88">
        <v>0</v>
      </c>
      <c r="R53" s="88">
        <v>0</v>
      </c>
      <c r="S53" s="116">
        <v>0</v>
      </c>
      <c r="U53" s="115">
        <v>-331</v>
      </c>
      <c r="V53" s="116">
        <v>11.21</v>
      </c>
      <c r="W53">
        <v>-129</v>
      </c>
      <c r="X53">
        <v>-202</v>
      </c>
      <c r="Y53">
        <v>0</v>
      </c>
      <c r="Z53">
        <v>11.21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8.51</v>
      </c>
      <c r="N54" s="115">
        <v>-129</v>
      </c>
      <c r="O54" s="88">
        <v>-197</v>
      </c>
      <c r="P54" s="88">
        <v>-8</v>
      </c>
      <c r="Q54" s="88">
        <v>0</v>
      </c>
      <c r="R54" s="88">
        <v>0</v>
      </c>
      <c r="S54" s="116">
        <v>0</v>
      </c>
      <c r="U54" s="115">
        <v>-334</v>
      </c>
      <c r="V54" s="116">
        <v>8.51</v>
      </c>
      <c r="W54">
        <v>-129</v>
      </c>
      <c r="X54">
        <v>-197</v>
      </c>
      <c r="Y54">
        <v>0</v>
      </c>
      <c r="Z54">
        <v>8.51</v>
      </c>
      <c r="AA54">
        <v>-8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8.1199999999999992</v>
      </c>
      <c r="N55" s="115">
        <v>-150</v>
      </c>
      <c r="O55" s="88">
        <v>-192</v>
      </c>
      <c r="P55" s="88">
        <v>-37</v>
      </c>
      <c r="Q55" s="88">
        <v>0</v>
      </c>
      <c r="R55" s="88">
        <v>0</v>
      </c>
      <c r="S55" s="116">
        <v>0</v>
      </c>
      <c r="U55" s="115">
        <v>-379</v>
      </c>
      <c r="V55" s="116">
        <v>8.1199999999999992</v>
      </c>
      <c r="W55">
        <v>-150</v>
      </c>
      <c r="X55">
        <v>-192</v>
      </c>
      <c r="Y55">
        <v>0</v>
      </c>
      <c r="Z55">
        <v>8.1199999999999992</v>
      </c>
      <c r="AA55">
        <v>-37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9.18</v>
      </c>
      <c r="N56" s="115">
        <v>-151</v>
      </c>
      <c r="O56" s="88">
        <v>-187</v>
      </c>
      <c r="P56" s="88">
        <v>-59</v>
      </c>
      <c r="Q56" s="88">
        <v>0</v>
      </c>
      <c r="R56" s="88">
        <v>0</v>
      </c>
      <c r="S56" s="116">
        <v>0</v>
      </c>
      <c r="U56" s="115">
        <v>-397</v>
      </c>
      <c r="V56" s="116">
        <v>9.18</v>
      </c>
      <c r="W56">
        <v>-151</v>
      </c>
      <c r="X56">
        <v>-187</v>
      </c>
      <c r="Y56">
        <v>0</v>
      </c>
      <c r="Z56">
        <v>9.18</v>
      </c>
      <c r="AA56">
        <v>-59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1.64</v>
      </c>
      <c r="N57" s="115">
        <v>-128</v>
      </c>
      <c r="O57" s="88">
        <v>-187</v>
      </c>
      <c r="P57" s="88">
        <v>-51</v>
      </c>
      <c r="Q57" s="88">
        <v>0</v>
      </c>
      <c r="R57" s="88">
        <v>0</v>
      </c>
      <c r="S57" s="116">
        <v>0</v>
      </c>
      <c r="U57" s="115">
        <v>-366</v>
      </c>
      <c r="V57" s="116">
        <v>1.64</v>
      </c>
      <c r="W57">
        <v>-128</v>
      </c>
      <c r="X57">
        <v>-187</v>
      </c>
      <c r="Y57">
        <v>0</v>
      </c>
      <c r="Z57">
        <v>1.64</v>
      </c>
      <c r="AA57">
        <v>-51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6.67</v>
      </c>
      <c r="N58" s="115">
        <v>-97</v>
      </c>
      <c r="O58" s="88">
        <v>-182</v>
      </c>
      <c r="P58" s="88">
        <v>-21</v>
      </c>
      <c r="Q58" s="88">
        <v>0</v>
      </c>
      <c r="R58" s="88">
        <v>0</v>
      </c>
      <c r="S58" s="116">
        <v>0</v>
      </c>
      <c r="U58" s="115">
        <v>-300</v>
      </c>
      <c r="V58" s="116">
        <v>6.67</v>
      </c>
      <c r="W58">
        <v>-97</v>
      </c>
      <c r="X58">
        <v>-182</v>
      </c>
      <c r="Y58">
        <v>0</v>
      </c>
      <c r="Z58">
        <v>6.67</v>
      </c>
      <c r="AA58">
        <v>-21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7.15</v>
      </c>
      <c r="N59" s="115">
        <v>0</v>
      </c>
      <c r="O59" s="88">
        <v>-167</v>
      </c>
      <c r="P59" s="88">
        <v>-102</v>
      </c>
      <c r="Q59" s="88">
        <v>0</v>
      </c>
      <c r="R59" s="88">
        <v>0</v>
      </c>
      <c r="S59" s="116">
        <v>0</v>
      </c>
      <c r="U59" s="115">
        <v>-269</v>
      </c>
      <c r="V59" s="116">
        <v>7.15</v>
      </c>
      <c r="W59">
        <v>0</v>
      </c>
      <c r="X59">
        <v>-167</v>
      </c>
      <c r="Y59">
        <v>0</v>
      </c>
      <c r="Z59">
        <v>7.15</v>
      </c>
      <c r="AA59">
        <v>-102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11.79</v>
      </c>
      <c r="N60" s="115">
        <v>0</v>
      </c>
      <c r="O60" s="88">
        <v>-157</v>
      </c>
      <c r="P60" s="88">
        <v>-68</v>
      </c>
      <c r="Q60" s="88">
        <v>0</v>
      </c>
      <c r="R60" s="88">
        <v>0</v>
      </c>
      <c r="S60" s="116">
        <v>0</v>
      </c>
      <c r="U60" s="115">
        <v>-225</v>
      </c>
      <c r="V60" s="116">
        <v>11.79</v>
      </c>
      <c r="W60">
        <v>0</v>
      </c>
      <c r="X60">
        <v>-157</v>
      </c>
      <c r="Y60">
        <v>0</v>
      </c>
      <c r="Z60">
        <v>11.79</v>
      </c>
      <c r="AA60">
        <v>-68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9.76</v>
      </c>
      <c r="N61" s="115">
        <v>0</v>
      </c>
      <c r="O61" s="88">
        <v>-213</v>
      </c>
      <c r="P61" s="88">
        <v>-39</v>
      </c>
      <c r="Q61" s="88">
        <v>0</v>
      </c>
      <c r="R61" s="88">
        <v>0</v>
      </c>
      <c r="S61" s="116">
        <v>0</v>
      </c>
      <c r="U61" s="115">
        <v>-252</v>
      </c>
      <c r="V61" s="116">
        <v>9.76</v>
      </c>
      <c r="W61">
        <v>0</v>
      </c>
      <c r="X61">
        <v>-213</v>
      </c>
      <c r="Y61">
        <v>0</v>
      </c>
      <c r="Z61">
        <v>9.76</v>
      </c>
      <c r="AA61">
        <v>-39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</v>
      </c>
      <c r="N62" s="115">
        <v>0</v>
      </c>
      <c r="O62" s="88">
        <v>-226</v>
      </c>
      <c r="P62" s="88">
        <v>-27</v>
      </c>
      <c r="Q62" s="88">
        <v>0</v>
      </c>
      <c r="R62" s="88">
        <v>0</v>
      </c>
      <c r="S62" s="116">
        <v>0</v>
      </c>
      <c r="U62" s="115">
        <v>-253</v>
      </c>
      <c r="V62" s="116">
        <v>8.6</v>
      </c>
      <c r="W62">
        <v>0</v>
      </c>
      <c r="X62">
        <v>-226</v>
      </c>
      <c r="Y62">
        <v>0</v>
      </c>
      <c r="Z62">
        <v>8.6</v>
      </c>
      <c r="AA62">
        <v>-27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8.51</v>
      </c>
      <c r="N63" s="115">
        <v>0</v>
      </c>
      <c r="O63" s="88">
        <v>-216</v>
      </c>
      <c r="P63" s="88">
        <v>-12</v>
      </c>
      <c r="Q63" s="88">
        <v>0</v>
      </c>
      <c r="R63" s="88">
        <v>0</v>
      </c>
      <c r="S63" s="116">
        <v>0</v>
      </c>
      <c r="U63" s="115">
        <v>-228</v>
      </c>
      <c r="V63" s="116">
        <v>8.51</v>
      </c>
      <c r="W63">
        <v>0</v>
      </c>
      <c r="X63">
        <v>-216</v>
      </c>
      <c r="Y63">
        <v>0</v>
      </c>
      <c r="Z63">
        <v>8.51</v>
      </c>
      <c r="AA63">
        <v>-12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2.8</v>
      </c>
      <c r="N64" s="115">
        <v>0</v>
      </c>
      <c r="O64" s="88">
        <v>-211</v>
      </c>
      <c r="P64" s="88">
        <v>-2</v>
      </c>
      <c r="Q64" s="88">
        <v>0</v>
      </c>
      <c r="R64" s="88">
        <v>0</v>
      </c>
      <c r="S64" s="116">
        <v>0</v>
      </c>
      <c r="U64" s="115">
        <v>-213</v>
      </c>
      <c r="V64" s="116">
        <v>2.8</v>
      </c>
      <c r="W64">
        <v>0</v>
      </c>
      <c r="X64">
        <v>-211</v>
      </c>
      <c r="Y64">
        <v>0</v>
      </c>
      <c r="Z64">
        <v>2.8</v>
      </c>
      <c r="AA64">
        <v>-2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11.79</v>
      </c>
      <c r="N65" s="115">
        <v>0</v>
      </c>
      <c r="O65" s="88">
        <v>-233</v>
      </c>
      <c r="P65" s="88">
        <v>-45</v>
      </c>
      <c r="Q65" s="88">
        <v>0</v>
      </c>
      <c r="R65" s="88">
        <v>0</v>
      </c>
      <c r="S65" s="116">
        <v>0</v>
      </c>
      <c r="U65" s="115">
        <v>-278</v>
      </c>
      <c r="V65" s="116">
        <v>11.79</v>
      </c>
      <c r="W65">
        <v>0</v>
      </c>
      <c r="X65">
        <v>-233</v>
      </c>
      <c r="Y65">
        <v>0</v>
      </c>
      <c r="Z65">
        <v>11.79</v>
      </c>
      <c r="AA65">
        <v>-45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9.76</v>
      </c>
      <c r="N66" s="115">
        <v>0</v>
      </c>
      <c r="O66" s="88">
        <v>-228</v>
      </c>
      <c r="P66" s="88">
        <v>-25</v>
      </c>
      <c r="Q66" s="88">
        <v>0</v>
      </c>
      <c r="R66" s="88">
        <v>0</v>
      </c>
      <c r="S66" s="116">
        <v>0</v>
      </c>
      <c r="U66" s="115">
        <v>-253</v>
      </c>
      <c r="V66" s="116">
        <v>9.76</v>
      </c>
      <c r="W66">
        <v>0</v>
      </c>
      <c r="X66">
        <v>-228</v>
      </c>
      <c r="Y66">
        <v>0</v>
      </c>
      <c r="Z66">
        <v>9.76</v>
      </c>
      <c r="AA66">
        <v>-25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11.79</v>
      </c>
      <c r="N67" s="115">
        <v>0</v>
      </c>
      <c r="O67" s="88">
        <v>-223</v>
      </c>
      <c r="P67" s="88">
        <v>-28</v>
      </c>
      <c r="Q67" s="88">
        <v>0</v>
      </c>
      <c r="R67" s="88">
        <v>0</v>
      </c>
      <c r="S67" s="116">
        <v>0</v>
      </c>
      <c r="U67" s="115">
        <v>-251</v>
      </c>
      <c r="V67" s="116">
        <v>11.79</v>
      </c>
      <c r="W67">
        <v>0</v>
      </c>
      <c r="X67">
        <v>-223</v>
      </c>
      <c r="Y67">
        <v>0</v>
      </c>
      <c r="Z67">
        <v>11.79</v>
      </c>
      <c r="AA67">
        <v>-28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11.4</v>
      </c>
      <c r="N68" s="115">
        <v>0</v>
      </c>
      <c r="O68" s="88">
        <v>-218</v>
      </c>
      <c r="P68" s="88">
        <v>-8</v>
      </c>
      <c r="Q68" s="88">
        <v>0</v>
      </c>
      <c r="R68" s="88">
        <v>0</v>
      </c>
      <c r="S68" s="116">
        <v>0</v>
      </c>
      <c r="U68" s="115">
        <v>-226</v>
      </c>
      <c r="V68" s="116">
        <v>11.4</v>
      </c>
      <c r="W68">
        <v>0</v>
      </c>
      <c r="X68">
        <v>-218</v>
      </c>
      <c r="Y68">
        <v>0</v>
      </c>
      <c r="Z68">
        <v>11.4</v>
      </c>
      <c r="AA68">
        <v>-8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8.6999999999999993</v>
      </c>
      <c r="N69" s="115">
        <v>0</v>
      </c>
      <c r="O69" s="88">
        <v>-218</v>
      </c>
      <c r="P69" s="88">
        <v>0</v>
      </c>
      <c r="Q69" s="88">
        <v>0</v>
      </c>
      <c r="R69" s="88">
        <v>0</v>
      </c>
      <c r="S69" s="116">
        <v>0</v>
      </c>
      <c r="U69" s="115">
        <v>-218</v>
      </c>
      <c r="V69" s="116">
        <v>8.6999999999999993</v>
      </c>
      <c r="W69">
        <v>0</v>
      </c>
      <c r="X69">
        <v>-218</v>
      </c>
      <c r="Y69">
        <v>0</v>
      </c>
      <c r="Z69">
        <v>8.6999999999999993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6.96</v>
      </c>
      <c r="N70" s="115">
        <v>0</v>
      </c>
      <c r="O70" s="88">
        <v>-218</v>
      </c>
      <c r="P70" s="88">
        <v>-18</v>
      </c>
      <c r="Q70" s="88">
        <v>0</v>
      </c>
      <c r="R70" s="88">
        <v>0</v>
      </c>
      <c r="S70" s="116">
        <v>0</v>
      </c>
      <c r="U70" s="115">
        <v>-236</v>
      </c>
      <c r="V70" s="116">
        <v>6.96</v>
      </c>
      <c r="W70">
        <v>0</v>
      </c>
      <c r="X70">
        <v>-218</v>
      </c>
      <c r="Y70">
        <v>0</v>
      </c>
      <c r="Z70">
        <v>6.96</v>
      </c>
      <c r="AA70">
        <v>-18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4.6399999999999997</v>
      </c>
      <c r="N71" s="115">
        <v>0</v>
      </c>
      <c r="O71" s="88">
        <v>-213</v>
      </c>
      <c r="P71" s="88">
        <v>0</v>
      </c>
      <c r="Q71" s="88">
        <v>0</v>
      </c>
      <c r="R71" s="88">
        <v>0</v>
      </c>
      <c r="S71" s="116">
        <v>0</v>
      </c>
      <c r="U71" s="115">
        <v>-213</v>
      </c>
      <c r="V71" s="116">
        <v>4.6399999999999997</v>
      </c>
      <c r="W71">
        <v>0</v>
      </c>
      <c r="X71">
        <v>-213</v>
      </c>
      <c r="Y71">
        <v>0</v>
      </c>
      <c r="Z71">
        <v>4.6399999999999997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10.92</v>
      </c>
      <c r="N72" s="115">
        <v>0</v>
      </c>
      <c r="O72" s="88">
        <v>-208</v>
      </c>
      <c r="P72" s="88">
        <v>0</v>
      </c>
      <c r="Q72" s="88">
        <v>0</v>
      </c>
      <c r="R72" s="88">
        <v>0</v>
      </c>
      <c r="S72" s="116">
        <v>0</v>
      </c>
      <c r="U72" s="115">
        <v>-208</v>
      </c>
      <c r="V72" s="116">
        <v>10.92</v>
      </c>
      <c r="W72">
        <v>0</v>
      </c>
      <c r="X72">
        <v>-208</v>
      </c>
      <c r="Y72">
        <v>0</v>
      </c>
      <c r="Z72">
        <v>10.92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10.050000000000001</v>
      </c>
      <c r="N73" s="115">
        <v>0</v>
      </c>
      <c r="O73" s="88">
        <v>-208</v>
      </c>
      <c r="P73" s="88">
        <v>0</v>
      </c>
      <c r="Q73" s="88">
        <v>0</v>
      </c>
      <c r="R73" s="88">
        <v>0</v>
      </c>
      <c r="S73" s="116">
        <v>0</v>
      </c>
      <c r="U73" s="115">
        <v>-208</v>
      </c>
      <c r="V73" s="116">
        <v>10.050000000000001</v>
      </c>
      <c r="W73">
        <v>0</v>
      </c>
      <c r="X73">
        <v>-208</v>
      </c>
      <c r="Y73">
        <v>0</v>
      </c>
      <c r="Z73">
        <v>10.050000000000001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11.79</v>
      </c>
      <c r="N74" s="115">
        <v>0</v>
      </c>
      <c r="O74" s="88">
        <v>-203</v>
      </c>
      <c r="P74" s="88">
        <v>-15</v>
      </c>
      <c r="Q74" s="88">
        <v>0</v>
      </c>
      <c r="R74" s="88">
        <v>0</v>
      </c>
      <c r="S74" s="116">
        <v>0</v>
      </c>
      <c r="U74" s="115">
        <v>-218</v>
      </c>
      <c r="V74" s="116">
        <v>11.79</v>
      </c>
      <c r="W74">
        <v>0</v>
      </c>
      <c r="X74">
        <v>-203</v>
      </c>
      <c r="Y74">
        <v>0</v>
      </c>
      <c r="Z74">
        <v>11.79</v>
      </c>
      <c r="AA74">
        <v>-15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11.79</v>
      </c>
      <c r="N75" s="115">
        <v>0</v>
      </c>
      <c r="O75" s="88">
        <v>-188</v>
      </c>
      <c r="P75" s="88">
        <v>-65.09</v>
      </c>
      <c r="Q75" s="88">
        <v>0</v>
      </c>
      <c r="R75" s="88">
        <v>0</v>
      </c>
      <c r="S75" s="116">
        <v>0</v>
      </c>
      <c r="U75" s="115">
        <v>-253.09</v>
      </c>
      <c r="V75" s="116">
        <v>11.79</v>
      </c>
      <c r="W75">
        <v>0</v>
      </c>
      <c r="X75">
        <v>-188</v>
      </c>
      <c r="Y75">
        <v>0</v>
      </c>
      <c r="Z75">
        <v>11.79</v>
      </c>
      <c r="AA75">
        <v>-65.09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9.4700000000000006</v>
      </c>
      <c r="N76" s="115">
        <v>0</v>
      </c>
      <c r="O76" s="88">
        <v>-193</v>
      </c>
      <c r="P76" s="88">
        <v>-440</v>
      </c>
      <c r="Q76" s="88">
        <v>0</v>
      </c>
      <c r="R76" s="88">
        <v>0</v>
      </c>
      <c r="S76" s="116">
        <v>0</v>
      </c>
      <c r="U76" s="115">
        <v>-633</v>
      </c>
      <c r="V76" s="116">
        <v>9.4700000000000006</v>
      </c>
      <c r="W76">
        <v>0</v>
      </c>
      <c r="X76">
        <v>-193</v>
      </c>
      <c r="Y76">
        <v>0</v>
      </c>
      <c r="Z76">
        <v>9.4700000000000006</v>
      </c>
      <c r="AA76">
        <v>-440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8.89</v>
      </c>
      <c r="N77" s="115">
        <v>0</v>
      </c>
      <c r="O77" s="88">
        <v>-193</v>
      </c>
      <c r="P77" s="88">
        <v>-453</v>
      </c>
      <c r="Q77" s="88">
        <v>0</v>
      </c>
      <c r="R77" s="88">
        <v>0</v>
      </c>
      <c r="S77" s="116">
        <v>0</v>
      </c>
      <c r="U77" s="115">
        <v>-646</v>
      </c>
      <c r="V77" s="116">
        <v>8.89</v>
      </c>
      <c r="W77">
        <v>0</v>
      </c>
      <c r="X77">
        <v>-193</v>
      </c>
      <c r="Y77">
        <v>0</v>
      </c>
      <c r="Z77">
        <v>8.89</v>
      </c>
      <c r="AA77">
        <v>-453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1.55</v>
      </c>
      <c r="N78" s="115">
        <v>0</v>
      </c>
      <c r="O78" s="88">
        <v>-280</v>
      </c>
      <c r="P78" s="88">
        <v>-469</v>
      </c>
      <c r="Q78" s="88">
        <v>0</v>
      </c>
      <c r="R78" s="88">
        <v>0</v>
      </c>
      <c r="S78" s="116">
        <v>0</v>
      </c>
      <c r="U78" s="115">
        <v>-749</v>
      </c>
      <c r="V78" s="116">
        <v>1.55</v>
      </c>
      <c r="W78">
        <v>0</v>
      </c>
      <c r="X78">
        <v>-280</v>
      </c>
      <c r="Y78">
        <v>0</v>
      </c>
      <c r="Z78">
        <v>1.55</v>
      </c>
      <c r="AA78">
        <v>-469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9.66</v>
      </c>
      <c r="L79" s="88">
        <v>0</v>
      </c>
      <c r="M79" s="116">
        <v>9.57</v>
      </c>
      <c r="N79" s="115">
        <v>0</v>
      </c>
      <c r="O79" s="88">
        <v>-295</v>
      </c>
      <c r="P79" s="88">
        <v>-482</v>
      </c>
      <c r="Q79" s="88">
        <v>0</v>
      </c>
      <c r="R79" s="88">
        <v>0</v>
      </c>
      <c r="S79" s="116">
        <v>0</v>
      </c>
      <c r="U79" s="115">
        <v>-777</v>
      </c>
      <c r="V79" s="116">
        <v>19.23</v>
      </c>
      <c r="W79">
        <v>0</v>
      </c>
      <c r="X79">
        <v>-295</v>
      </c>
      <c r="Y79">
        <v>9.66</v>
      </c>
      <c r="Z79">
        <v>9.57</v>
      </c>
      <c r="AA79">
        <v>-482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28.99</v>
      </c>
      <c r="L80" s="88">
        <v>0</v>
      </c>
      <c r="M80" s="116">
        <v>11.6</v>
      </c>
      <c r="N80" s="115">
        <v>0</v>
      </c>
      <c r="O80" s="88">
        <v>-305</v>
      </c>
      <c r="P80" s="88">
        <v>-501</v>
      </c>
      <c r="Q80" s="88">
        <v>0</v>
      </c>
      <c r="R80" s="88">
        <v>0</v>
      </c>
      <c r="S80" s="116">
        <v>0</v>
      </c>
      <c r="U80" s="115">
        <v>-806</v>
      </c>
      <c r="V80" s="116">
        <v>40.590000000000003</v>
      </c>
      <c r="W80">
        <v>0</v>
      </c>
      <c r="X80">
        <v>-305</v>
      </c>
      <c r="Y80">
        <v>28.99</v>
      </c>
      <c r="Z80">
        <v>11.6</v>
      </c>
      <c r="AA80">
        <v>-501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</v>
      </c>
      <c r="L81" s="88">
        <v>0</v>
      </c>
      <c r="M81" s="116">
        <v>11.79</v>
      </c>
      <c r="N81" s="115">
        <v>0</v>
      </c>
      <c r="O81" s="88">
        <v>-310</v>
      </c>
      <c r="P81" s="88">
        <v>-505</v>
      </c>
      <c r="Q81" s="88">
        <v>0</v>
      </c>
      <c r="R81" s="88">
        <v>0</v>
      </c>
      <c r="S81" s="116">
        <v>0</v>
      </c>
      <c r="U81" s="115">
        <v>-815</v>
      </c>
      <c r="V81" s="116">
        <v>40.79</v>
      </c>
      <c r="W81">
        <v>0</v>
      </c>
      <c r="X81">
        <v>-310</v>
      </c>
      <c r="Y81">
        <v>29</v>
      </c>
      <c r="Z81">
        <v>11.79</v>
      </c>
      <c r="AA81">
        <v>-505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29</v>
      </c>
      <c r="L82" s="88">
        <v>0</v>
      </c>
      <c r="M82" s="116">
        <v>11.79</v>
      </c>
      <c r="N82" s="115">
        <v>0</v>
      </c>
      <c r="O82" s="88">
        <v>-315</v>
      </c>
      <c r="P82" s="88">
        <v>-512</v>
      </c>
      <c r="Q82" s="88">
        <v>0</v>
      </c>
      <c r="R82" s="88">
        <v>0</v>
      </c>
      <c r="S82" s="116">
        <v>0</v>
      </c>
      <c r="U82" s="115">
        <v>-827</v>
      </c>
      <c r="V82" s="116">
        <v>40.79</v>
      </c>
      <c r="W82">
        <v>0</v>
      </c>
      <c r="X82">
        <v>-315</v>
      </c>
      <c r="Y82">
        <v>29</v>
      </c>
      <c r="Z82">
        <v>11.79</v>
      </c>
      <c r="AA82">
        <v>-512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38.659999999999997</v>
      </c>
      <c r="L83" s="88">
        <v>0</v>
      </c>
      <c r="M83" s="116">
        <v>11.79</v>
      </c>
      <c r="N83" s="115">
        <v>0</v>
      </c>
      <c r="O83" s="88">
        <v>-315</v>
      </c>
      <c r="P83" s="88">
        <v>-517</v>
      </c>
      <c r="Q83" s="88">
        <v>0</v>
      </c>
      <c r="R83" s="88">
        <v>0</v>
      </c>
      <c r="S83" s="116">
        <v>0</v>
      </c>
      <c r="U83" s="115">
        <v>-832</v>
      </c>
      <c r="V83" s="116">
        <v>50.45</v>
      </c>
      <c r="W83">
        <v>0</v>
      </c>
      <c r="X83">
        <v>-315</v>
      </c>
      <c r="Y83">
        <v>38.659999999999997</v>
      </c>
      <c r="Z83">
        <v>11.79</v>
      </c>
      <c r="AA83">
        <v>-517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86.99</v>
      </c>
      <c r="L84" s="88">
        <v>0</v>
      </c>
      <c r="M84" s="116">
        <v>11.79</v>
      </c>
      <c r="N84" s="115">
        <v>0</v>
      </c>
      <c r="O84" s="88">
        <v>-315</v>
      </c>
      <c r="P84" s="88">
        <v>-526.99</v>
      </c>
      <c r="Q84" s="88">
        <v>0</v>
      </c>
      <c r="R84" s="88">
        <v>0</v>
      </c>
      <c r="S84" s="116">
        <v>0</v>
      </c>
      <c r="U84" s="115">
        <v>-841.99</v>
      </c>
      <c r="V84" s="116">
        <v>98.78</v>
      </c>
      <c r="W84">
        <v>0</v>
      </c>
      <c r="X84">
        <v>-315</v>
      </c>
      <c r="Y84">
        <v>86.99</v>
      </c>
      <c r="Z84">
        <v>11.79</v>
      </c>
      <c r="AA84">
        <v>-526.99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86.98</v>
      </c>
      <c r="L85" s="88">
        <v>0</v>
      </c>
      <c r="M85" s="116">
        <v>4.0599999999999996</v>
      </c>
      <c r="N85" s="115">
        <v>0</v>
      </c>
      <c r="O85" s="88">
        <v>-320</v>
      </c>
      <c r="P85" s="88">
        <v>-542</v>
      </c>
      <c r="Q85" s="88">
        <v>0</v>
      </c>
      <c r="R85" s="88">
        <v>0</v>
      </c>
      <c r="S85" s="116">
        <v>0</v>
      </c>
      <c r="U85" s="115">
        <v>-862</v>
      </c>
      <c r="V85" s="116">
        <v>91.04</v>
      </c>
      <c r="W85">
        <v>0</v>
      </c>
      <c r="X85">
        <v>-320</v>
      </c>
      <c r="Y85">
        <v>86.98</v>
      </c>
      <c r="Z85">
        <v>4.0599999999999996</v>
      </c>
      <c r="AA85">
        <v>-542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86.99</v>
      </c>
      <c r="L86" s="88">
        <v>0</v>
      </c>
      <c r="M86" s="116">
        <v>11.79</v>
      </c>
      <c r="N86" s="115">
        <v>0</v>
      </c>
      <c r="O86" s="88">
        <v>-305</v>
      </c>
      <c r="P86" s="88">
        <v>-548</v>
      </c>
      <c r="Q86" s="88">
        <v>0</v>
      </c>
      <c r="R86" s="88">
        <v>0</v>
      </c>
      <c r="S86" s="116">
        <v>0</v>
      </c>
      <c r="U86" s="115">
        <v>-853</v>
      </c>
      <c r="V86" s="116">
        <v>98.78</v>
      </c>
      <c r="W86">
        <v>0</v>
      </c>
      <c r="X86">
        <v>-305</v>
      </c>
      <c r="Y86">
        <v>86.99</v>
      </c>
      <c r="Z86">
        <v>11.79</v>
      </c>
      <c r="AA86">
        <v>-548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19.329999999999998</v>
      </c>
      <c r="L87" s="88">
        <v>0</v>
      </c>
      <c r="M87" s="116">
        <v>9.3800000000000008</v>
      </c>
      <c r="N87" s="115">
        <v>0</v>
      </c>
      <c r="O87" s="88">
        <v>-345</v>
      </c>
      <c r="P87" s="88">
        <v>-549</v>
      </c>
      <c r="Q87" s="88">
        <v>0</v>
      </c>
      <c r="R87" s="88">
        <v>0</v>
      </c>
      <c r="S87" s="116">
        <v>0</v>
      </c>
      <c r="U87" s="115">
        <v>-894</v>
      </c>
      <c r="V87" s="116">
        <v>28.71</v>
      </c>
      <c r="W87">
        <v>0</v>
      </c>
      <c r="X87">
        <v>-345</v>
      </c>
      <c r="Y87">
        <v>19.329999999999998</v>
      </c>
      <c r="Z87">
        <v>9.3800000000000008</v>
      </c>
      <c r="AA87">
        <v>-549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77.319999999999993</v>
      </c>
      <c r="L88" s="88">
        <v>0</v>
      </c>
      <c r="M88" s="116">
        <v>11.79</v>
      </c>
      <c r="N88" s="115">
        <v>0</v>
      </c>
      <c r="O88" s="88">
        <v>-340</v>
      </c>
      <c r="P88" s="88">
        <v>-536</v>
      </c>
      <c r="Q88" s="88">
        <v>0</v>
      </c>
      <c r="R88" s="88">
        <v>0</v>
      </c>
      <c r="S88" s="116">
        <v>0</v>
      </c>
      <c r="U88" s="115">
        <v>-876</v>
      </c>
      <c r="V88" s="116">
        <v>89.11</v>
      </c>
      <c r="W88">
        <v>0</v>
      </c>
      <c r="X88">
        <v>-340</v>
      </c>
      <c r="Y88">
        <v>77.319999999999993</v>
      </c>
      <c r="Z88">
        <v>11.79</v>
      </c>
      <c r="AA88">
        <v>-536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77.319999999999993</v>
      </c>
      <c r="L89" s="88">
        <v>0</v>
      </c>
      <c r="M89" s="116">
        <v>9.09</v>
      </c>
      <c r="N89" s="115">
        <v>0</v>
      </c>
      <c r="O89" s="88">
        <v>-325</v>
      </c>
      <c r="P89" s="88">
        <v>-514</v>
      </c>
      <c r="Q89" s="88">
        <v>0</v>
      </c>
      <c r="R89" s="88">
        <v>0</v>
      </c>
      <c r="S89" s="116">
        <v>0</v>
      </c>
      <c r="U89" s="115">
        <v>-839</v>
      </c>
      <c r="V89" s="116">
        <v>86.41</v>
      </c>
      <c r="W89">
        <v>0</v>
      </c>
      <c r="X89">
        <v>-325</v>
      </c>
      <c r="Y89">
        <v>77.319999999999993</v>
      </c>
      <c r="Z89">
        <v>9.09</v>
      </c>
      <c r="AA89">
        <v>-514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67.650000000000006</v>
      </c>
      <c r="L90" s="88">
        <v>0</v>
      </c>
      <c r="M90" s="116">
        <v>6.38</v>
      </c>
      <c r="N90" s="115">
        <v>0</v>
      </c>
      <c r="O90" s="88">
        <v>-310</v>
      </c>
      <c r="P90" s="88">
        <v>-482</v>
      </c>
      <c r="Q90" s="88">
        <v>0</v>
      </c>
      <c r="R90" s="88">
        <v>0</v>
      </c>
      <c r="S90" s="116">
        <v>0</v>
      </c>
      <c r="U90" s="115">
        <v>-792</v>
      </c>
      <c r="V90" s="116">
        <v>74.03</v>
      </c>
      <c r="W90">
        <v>0</v>
      </c>
      <c r="X90">
        <v>-310</v>
      </c>
      <c r="Y90">
        <v>67.650000000000006</v>
      </c>
      <c r="Z90">
        <v>6.38</v>
      </c>
      <c r="AA90">
        <v>-482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19.329999999999998</v>
      </c>
      <c r="L91" s="88">
        <v>0</v>
      </c>
      <c r="M91" s="116">
        <v>8.02</v>
      </c>
      <c r="N91" s="115">
        <v>0</v>
      </c>
      <c r="O91" s="88">
        <v>-350</v>
      </c>
      <c r="P91" s="88">
        <v>-453</v>
      </c>
      <c r="Q91" s="88">
        <v>0</v>
      </c>
      <c r="R91" s="88">
        <v>0</v>
      </c>
      <c r="S91" s="116">
        <v>0</v>
      </c>
      <c r="U91" s="115">
        <v>-803</v>
      </c>
      <c r="V91" s="116">
        <v>27.35</v>
      </c>
      <c r="W91">
        <v>0</v>
      </c>
      <c r="X91">
        <v>-350</v>
      </c>
      <c r="Y91">
        <v>19.329999999999998</v>
      </c>
      <c r="Z91">
        <v>8.02</v>
      </c>
      <c r="AA91">
        <v>-453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67.650000000000006</v>
      </c>
      <c r="L92" s="88">
        <v>0</v>
      </c>
      <c r="M92" s="116">
        <v>0.97</v>
      </c>
      <c r="N92" s="115">
        <v>0</v>
      </c>
      <c r="O92" s="88">
        <v>-320</v>
      </c>
      <c r="P92" s="88">
        <v>-417</v>
      </c>
      <c r="Q92" s="88">
        <v>0</v>
      </c>
      <c r="R92" s="88">
        <v>0</v>
      </c>
      <c r="S92" s="116">
        <v>0</v>
      </c>
      <c r="U92" s="115">
        <v>-737</v>
      </c>
      <c r="V92" s="116">
        <v>68.62</v>
      </c>
      <c r="W92">
        <v>0</v>
      </c>
      <c r="X92">
        <v>-320</v>
      </c>
      <c r="Y92">
        <v>67.650000000000006</v>
      </c>
      <c r="Z92">
        <v>0.97</v>
      </c>
      <c r="AA92">
        <v>-417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67.650000000000006</v>
      </c>
      <c r="L93" s="88">
        <v>0</v>
      </c>
      <c r="M93" s="116">
        <v>7.06</v>
      </c>
      <c r="N93" s="115">
        <v>0</v>
      </c>
      <c r="O93" s="88">
        <v>-300</v>
      </c>
      <c r="P93" s="88">
        <v>-395</v>
      </c>
      <c r="Q93" s="88">
        <v>0</v>
      </c>
      <c r="R93" s="88">
        <v>0</v>
      </c>
      <c r="S93" s="116">
        <v>0</v>
      </c>
      <c r="U93" s="115">
        <v>-695</v>
      </c>
      <c r="V93" s="116">
        <v>74.709999999999994</v>
      </c>
      <c r="W93">
        <v>0</v>
      </c>
      <c r="X93">
        <v>-300</v>
      </c>
      <c r="Y93">
        <v>67.650000000000006</v>
      </c>
      <c r="Z93">
        <v>7.06</v>
      </c>
      <c r="AA93">
        <v>-395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67.66</v>
      </c>
      <c r="L94" s="88">
        <v>0</v>
      </c>
      <c r="M94" s="116">
        <v>9.76</v>
      </c>
      <c r="N94" s="115">
        <v>0</v>
      </c>
      <c r="O94" s="88">
        <v>-270</v>
      </c>
      <c r="P94" s="88">
        <v>-381</v>
      </c>
      <c r="Q94" s="88">
        <v>0</v>
      </c>
      <c r="R94" s="88">
        <v>0</v>
      </c>
      <c r="S94" s="116">
        <v>0</v>
      </c>
      <c r="U94" s="115">
        <v>-651</v>
      </c>
      <c r="V94" s="116">
        <v>77.42</v>
      </c>
      <c r="W94">
        <v>0</v>
      </c>
      <c r="X94">
        <v>-270</v>
      </c>
      <c r="Y94">
        <v>67.66</v>
      </c>
      <c r="Z94">
        <v>9.76</v>
      </c>
      <c r="AA94">
        <v>-381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0</v>
      </c>
      <c r="M95" s="116">
        <v>10.63</v>
      </c>
      <c r="N95" s="115">
        <v>0</v>
      </c>
      <c r="O95" s="88">
        <v>-245</v>
      </c>
      <c r="P95" s="88">
        <v>-365</v>
      </c>
      <c r="Q95" s="88">
        <v>0</v>
      </c>
      <c r="R95" s="88">
        <v>0</v>
      </c>
      <c r="S95" s="116">
        <v>0</v>
      </c>
      <c r="U95" s="115">
        <v>-610</v>
      </c>
      <c r="V95" s="116">
        <v>20.3</v>
      </c>
      <c r="W95">
        <v>0</v>
      </c>
      <c r="X95">
        <v>-245</v>
      </c>
      <c r="Y95">
        <v>9.67</v>
      </c>
      <c r="Z95">
        <v>10.63</v>
      </c>
      <c r="AA95">
        <v>-365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57.99</v>
      </c>
      <c r="L96" s="88">
        <v>0</v>
      </c>
      <c r="M96" s="116">
        <v>7.73</v>
      </c>
      <c r="N96" s="115">
        <v>0</v>
      </c>
      <c r="O96" s="88">
        <v>-225</v>
      </c>
      <c r="P96" s="88">
        <v>-356</v>
      </c>
      <c r="Q96" s="88">
        <v>0</v>
      </c>
      <c r="R96" s="88">
        <v>0</v>
      </c>
      <c r="S96" s="116">
        <v>0</v>
      </c>
      <c r="U96" s="115">
        <v>-581</v>
      </c>
      <c r="V96" s="116">
        <v>65.72</v>
      </c>
      <c r="W96">
        <v>0</v>
      </c>
      <c r="X96">
        <v>-225</v>
      </c>
      <c r="Y96">
        <v>57.99</v>
      </c>
      <c r="Z96">
        <v>7.73</v>
      </c>
      <c r="AA96">
        <v>-356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48.32</v>
      </c>
      <c r="L97" s="88">
        <v>0</v>
      </c>
      <c r="M97" s="116">
        <v>4.16</v>
      </c>
      <c r="N97" s="115">
        <v>0</v>
      </c>
      <c r="O97" s="88">
        <v>-220</v>
      </c>
      <c r="P97" s="88">
        <v>-356</v>
      </c>
      <c r="Q97" s="88">
        <v>0</v>
      </c>
      <c r="R97" s="88">
        <v>0</v>
      </c>
      <c r="S97" s="116">
        <v>0</v>
      </c>
      <c r="U97" s="115">
        <v>-576</v>
      </c>
      <c r="V97" s="116">
        <v>52.48</v>
      </c>
      <c r="W97">
        <v>0</v>
      </c>
      <c r="X97">
        <v>-220</v>
      </c>
      <c r="Y97">
        <v>48.32</v>
      </c>
      <c r="Z97">
        <v>4.16</v>
      </c>
      <c r="AA97">
        <v>-356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57.99</v>
      </c>
      <c r="L98" s="88">
        <v>0</v>
      </c>
      <c r="M98" s="116">
        <v>4.93</v>
      </c>
      <c r="N98" s="115">
        <v>0</v>
      </c>
      <c r="O98" s="88">
        <v>-220</v>
      </c>
      <c r="P98" s="88">
        <v>-358</v>
      </c>
      <c r="Q98" s="88">
        <v>0</v>
      </c>
      <c r="R98" s="88">
        <v>0</v>
      </c>
      <c r="S98" s="116">
        <v>0</v>
      </c>
      <c r="U98" s="115">
        <v>-578</v>
      </c>
      <c r="V98" s="116">
        <v>62.92</v>
      </c>
      <c r="W98">
        <v>0</v>
      </c>
      <c r="X98">
        <v>-220</v>
      </c>
      <c r="Y98">
        <v>57.99</v>
      </c>
      <c r="Z98">
        <v>4.93</v>
      </c>
      <c r="AA98">
        <v>-358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0.35760500000000006</v>
      </c>
      <c r="L99" s="111">
        <f t="shared" si="1"/>
        <v>0</v>
      </c>
      <c r="M99" s="111">
        <f t="shared" si="1"/>
        <v>0.18773249999999989</v>
      </c>
      <c r="N99" s="110">
        <f t="shared" si="1"/>
        <v>-3.2</v>
      </c>
      <c r="O99" s="111">
        <f t="shared" si="1"/>
        <v>-7.1404750000000003</v>
      </c>
      <c r="P99" s="111">
        <f t="shared" si="1"/>
        <v>-6.7512274999999997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-17.0917025</v>
      </c>
      <c r="V99" s="112">
        <f t="shared" si="1"/>
        <v>0.5453349999999999</v>
      </c>
      <c r="W99">
        <f t="shared" si="1"/>
        <v>-3.2</v>
      </c>
      <c r="X99">
        <f t="shared" si="1"/>
        <v>-7.1404750000000003</v>
      </c>
      <c r="Y99">
        <f t="shared" si="1"/>
        <v>0.35760500000000006</v>
      </c>
      <c r="Z99">
        <f t="shared" si="1"/>
        <v>0.18773249999999989</v>
      </c>
      <c r="AA99">
        <f t="shared" si="1"/>
        <v>-6.7512274999999997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508</v>
      </c>
      <c r="Y1" t="s">
        <v>508</v>
      </c>
      <c r="Z1" t="s">
        <v>508</v>
      </c>
      <c r="AA1" t="s">
        <v>508</v>
      </c>
      <c r="AB1" t="s">
        <v>509</v>
      </c>
      <c r="AC1" t="s">
        <v>510</v>
      </c>
      <c r="AD1" t="s">
        <v>510</v>
      </c>
      <c r="AE1" t="s">
        <v>511</v>
      </c>
      <c r="AF1" t="s">
        <v>512</v>
      </c>
      <c r="AG1" t="s">
        <v>513</v>
      </c>
      <c r="AH1" t="s">
        <v>514</v>
      </c>
      <c r="AI1" t="s">
        <v>515</v>
      </c>
      <c r="AJ1" t="s">
        <v>516</v>
      </c>
      <c r="AK1" t="s">
        <v>511</v>
      </c>
      <c r="AL1" t="s">
        <v>517</v>
      </c>
      <c r="AM1" t="s">
        <v>518</v>
      </c>
      <c r="AN1" t="s">
        <v>519</v>
      </c>
      <c r="AO1" t="s">
        <v>509</v>
      </c>
      <c r="AP1" t="s">
        <v>520</v>
      </c>
      <c r="AQ1" t="s">
        <v>510</v>
      </c>
      <c r="AR1" t="s">
        <v>518</v>
      </c>
      <c r="AS1" t="s">
        <v>521</v>
      </c>
      <c r="AT1" t="s">
        <v>511</v>
      </c>
      <c r="AU1" t="s">
        <v>510</v>
      </c>
      <c r="AV1" t="s">
        <v>522</v>
      </c>
      <c r="AW1" t="s">
        <v>522</v>
      </c>
      <c r="AX1" t="s">
        <v>510</v>
      </c>
      <c r="AY1" t="s">
        <v>522</v>
      </c>
      <c r="AZ1" t="s">
        <v>523</v>
      </c>
      <c r="BA1" t="s">
        <v>523</v>
      </c>
      <c r="BB1" t="s">
        <v>510</v>
      </c>
      <c r="BC1" t="s">
        <v>524</v>
      </c>
      <c r="BD1" t="s">
        <v>524</v>
      </c>
      <c r="BE1" t="s">
        <v>525</v>
      </c>
      <c r="BF1" t="s">
        <v>508</v>
      </c>
      <c r="BG1" t="s">
        <v>508</v>
      </c>
      <c r="BH1" t="s">
        <v>508</v>
      </c>
      <c r="BI1" t="s">
        <v>526</v>
      </c>
      <c r="BJ1" t="s">
        <v>527</v>
      </c>
      <c r="BK1" t="s">
        <v>528</v>
      </c>
      <c r="BL1" t="s">
        <v>529</v>
      </c>
      <c r="BM1" t="s">
        <v>514</v>
      </c>
      <c r="BN1" t="s">
        <v>530</v>
      </c>
      <c r="BO1" t="s">
        <v>531</v>
      </c>
      <c r="BP1" t="s">
        <v>508</v>
      </c>
      <c r="BQ1" t="s">
        <v>532</v>
      </c>
      <c r="BR1" t="s">
        <v>532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246</v>
      </c>
      <c r="BD2" t="s">
        <v>246</v>
      </c>
      <c r="BE2" t="s">
        <v>390</v>
      </c>
      <c r="BF2" t="s">
        <v>268</v>
      </c>
      <c r="BG2" t="s">
        <v>270</v>
      </c>
      <c r="BH2" t="s">
        <v>237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1218.7799999999997</v>
      </c>
      <c r="I3" s="95">
        <v>338.46</v>
      </c>
      <c r="J3" s="95">
        <v>369.09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25.03</v>
      </c>
      <c r="AC3">
        <v>137</v>
      </c>
      <c r="AD3">
        <v>55.46</v>
      </c>
      <c r="AE3">
        <v>16.82</v>
      </c>
      <c r="AF3">
        <v>119.34</v>
      </c>
      <c r="AG3">
        <v>24.91</v>
      </c>
      <c r="AH3">
        <v>98.58</v>
      </c>
      <c r="AI3">
        <v>100.53</v>
      </c>
      <c r="AJ3">
        <v>24.89</v>
      </c>
      <c r="AK3">
        <v>60.41</v>
      </c>
      <c r="AL3">
        <v>49.77</v>
      </c>
      <c r="AM3">
        <v>49.77</v>
      </c>
      <c r="AN3">
        <v>25.03</v>
      </c>
      <c r="AO3">
        <v>193.3</v>
      </c>
      <c r="AP3">
        <v>74.760000000000005</v>
      </c>
      <c r="AQ3">
        <v>75.03</v>
      </c>
      <c r="AR3">
        <v>24.89</v>
      </c>
      <c r="AS3">
        <v>25</v>
      </c>
      <c r="AT3">
        <v>99.87</v>
      </c>
      <c r="AU3">
        <v>18.489999999999998</v>
      </c>
      <c r="AV3">
        <v>71.69</v>
      </c>
      <c r="AW3">
        <v>21.81</v>
      </c>
      <c r="AX3">
        <v>25.01</v>
      </c>
      <c r="AY3">
        <v>22.83</v>
      </c>
      <c r="AZ3">
        <v>14.5</v>
      </c>
      <c r="BA3">
        <v>14.5</v>
      </c>
      <c r="BB3">
        <v>48.93</v>
      </c>
      <c r="BC3">
        <v>28.58</v>
      </c>
      <c r="BD3">
        <v>4.03</v>
      </c>
      <c r="BE3">
        <v>0.48</v>
      </c>
      <c r="BF3">
        <v>1.01</v>
      </c>
      <c r="BG3">
        <v>0.93</v>
      </c>
      <c r="BH3">
        <v>0.61</v>
      </c>
      <c r="BI3">
        <v>0</v>
      </c>
      <c r="BJ3">
        <v>0.97</v>
      </c>
      <c r="BK3">
        <v>48.32</v>
      </c>
      <c r="BL3">
        <v>7.39</v>
      </c>
      <c r="BM3">
        <v>190.99</v>
      </c>
      <c r="BN3">
        <v>40.590000000000003</v>
      </c>
      <c r="BO3">
        <v>81.19</v>
      </c>
      <c r="BP3">
        <v>0.61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1218.7799999999997</v>
      </c>
      <c r="I4" s="88">
        <v>338.46</v>
      </c>
      <c r="J4" s="88">
        <v>369.09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25.03</v>
      </c>
      <c r="AC4">
        <v>137</v>
      </c>
      <c r="AD4">
        <v>55.46</v>
      </c>
      <c r="AE4">
        <v>16.82</v>
      </c>
      <c r="AF4">
        <v>119.34</v>
      </c>
      <c r="AG4">
        <v>24.91</v>
      </c>
      <c r="AH4">
        <v>98.58</v>
      </c>
      <c r="AI4">
        <v>100.53</v>
      </c>
      <c r="AJ4">
        <v>24.89</v>
      </c>
      <c r="AK4">
        <v>60.41</v>
      </c>
      <c r="AL4">
        <v>49.77</v>
      </c>
      <c r="AM4">
        <v>49.77</v>
      </c>
      <c r="AN4">
        <v>25.03</v>
      </c>
      <c r="AO4">
        <v>193.3</v>
      </c>
      <c r="AP4">
        <v>74.760000000000005</v>
      </c>
      <c r="AQ4">
        <v>75.03</v>
      </c>
      <c r="AR4">
        <v>24.89</v>
      </c>
      <c r="AS4">
        <v>25</v>
      </c>
      <c r="AT4">
        <v>99.87</v>
      </c>
      <c r="AU4">
        <v>18.489999999999998</v>
      </c>
      <c r="AV4">
        <v>71.69</v>
      </c>
      <c r="AW4">
        <v>21.81</v>
      </c>
      <c r="AX4">
        <v>25.01</v>
      </c>
      <c r="AY4">
        <v>22.83</v>
      </c>
      <c r="AZ4">
        <v>14.5</v>
      </c>
      <c r="BA4">
        <v>14.5</v>
      </c>
      <c r="BB4">
        <v>48.93</v>
      </c>
      <c r="BC4">
        <v>28.58</v>
      </c>
      <c r="BD4">
        <v>4.03</v>
      </c>
      <c r="BE4">
        <v>0.48</v>
      </c>
      <c r="BF4">
        <v>1.01</v>
      </c>
      <c r="BG4">
        <v>0.93</v>
      </c>
      <c r="BH4">
        <v>0.61</v>
      </c>
      <c r="BI4">
        <v>0</v>
      </c>
      <c r="BJ4">
        <v>0.97</v>
      </c>
      <c r="BK4">
        <v>48.32</v>
      </c>
      <c r="BL4">
        <v>7.39</v>
      </c>
      <c r="BM4">
        <v>190.99</v>
      </c>
      <c r="BN4">
        <v>40.590000000000003</v>
      </c>
      <c r="BO4">
        <v>81.19</v>
      </c>
      <c r="BP4">
        <v>0.61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1218.7799999999997</v>
      </c>
      <c r="I5" s="88">
        <v>338.46</v>
      </c>
      <c r="J5" s="88">
        <v>369.09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25.03</v>
      </c>
      <c r="AC5">
        <v>137</v>
      </c>
      <c r="AD5">
        <v>55.46</v>
      </c>
      <c r="AE5">
        <v>16.82</v>
      </c>
      <c r="AF5">
        <v>119.34</v>
      </c>
      <c r="AG5">
        <v>24.91</v>
      </c>
      <c r="AH5">
        <v>98.58</v>
      </c>
      <c r="AI5">
        <v>100.53</v>
      </c>
      <c r="AJ5">
        <v>24.89</v>
      </c>
      <c r="AK5">
        <v>60.41</v>
      </c>
      <c r="AL5">
        <v>49.77</v>
      </c>
      <c r="AM5">
        <v>49.77</v>
      </c>
      <c r="AN5">
        <v>25.03</v>
      </c>
      <c r="AO5">
        <v>193.3</v>
      </c>
      <c r="AP5">
        <v>74.760000000000005</v>
      </c>
      <c r="AQ5">
        <v>75.03</v>
      </c>
      <c r="AR5">
        <v>24.89</v>
      </c>
      <c r="AS5">
        <v>25</v>
      </c>
      <c r="AT5">
        <v>99.87</v>
      </c>
      <c r="AU5">
        <v>18.489999999999998</v>
      </c>
      <c r="AV5">
        <v>71.69</v>
      </c>
      <c r="AW5">
        <v>21.81</v>
      </c>
      <c r="AX5">
        <v>25.01</v>
      </c>
      <c r="AY5">
        <v>22.83</v>
      </c>
      <c r="AZ5">
        <v>14.5</v>
      </c>
      <c r="BA5">
        <v>14.5</v>
      </c>
      <c r="BB5">
        <v>48.93</v>
      </c>
      <c r="BC5">
        <v>28.58</v>
      </c>
      <c r="BD5">
        <v>4.03</v>
      </c>
      <c r="BE5">
        <v>0.48</v>
      </c>
      <c r="BF5">
        <v>1.01</v>
      </c>
      <c r="BG5">
        <v>0.93</v>
      </c>
      <c r="BH5">
        <v>0.61</v>
      </c>
      <c r="BI5">
        <v>0</v>
      </c>
      <c r="BJ5">
        <v>0.97</v>
      </c>
      <c r="BK5">
        <v>48.32</v>
      </c>
      <c r="BL5">
        <v>7.39</v>
      </c>
      <c r="BM5">
        <v>190.99</v>
      </c>
      <c r="BN5">
        <v>40.590000000000003</v>
      </c>
      <c r="BO5">
        <v>81.19</v>
      </c>
      <c r="BP5">
        <v>0.61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1218.7799999999997</v>
      </c>
      <c r="I6" s="88">
        <v>338.46</v>
      </c>
      <c r="J6" s="88">
        <v>369.09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25.03</v>
      </c>
      <c r="AC6">
        <v>137</v>
      </c>
      <c r="AD6">
        <v>55.46</v>
      </c>
      <c r="AE6">
        <v>16.82</v>
      </c>
      <c r="AF6">
        <v>119.34</v>
      </c>
      <c r="AG6">
        <v>24.91</v>
      </c>
      <c r="AH6">
        <v>98.58</v>
      </c>
      <c r="AI6">
        <v>100.53</v>
      </c>
      <c r="AJ6">
        <v>24.89</v>
      </c>
      <c r="AK6">
        <v>60.41</v>
      </c>
      <c r="AL6">
        <v>49.77</v>
      </c>
      <c r="AM6">
        <v>49.77</v>
      </c>
      <c r="AN6">
        <v>25.03</v>
      </c>
      <c r="AO6">
        <v>193.3</v>
      </c>
      <c r="AP6">
        <v>74.760000000000005</v>
      </c>
      <c r="AQ6">
        <v>75.03</v>
      </c>
      <c r="AR6">
        <v>24.89</v>
      </c>
      <c r="AS6">
        <v>25</v>
      </c>
      <c r="AT6">
        <v>99.87</v>
      </c>
      <c r="AU6">
        <v>18.489999999999998</v>
      </c>
      <c r="AV6">
        <v>71.69</v>
      </c>
      <c r="AW6">
        <v>21.81</v>
      </c>
      <c r="AX6">
        <v>25.01</v>
      </c>
      <c r="AY6">
        <v>22.83</v>
      </c>
      <c r="AZ6">
        <v>14.5</v>
      </c>
      <c r="BA6">
        <v>14.5</v>
      </c>
      <c r="BB6">
        <v>48.93</v>
      </c>
      <c r="BC6">
        <v>28.58</v>
      </c>
      <c r="BD6">
        <v>4.03</v>
      </c>
      <c r="BE6">
        <v>0.48</v>
      </c>
      <c r="BF6">
        <v>1.01</v>
      </c>
      <c r="BG6">
        <v>0.93</v>
      </c>
      <c r="BH6">
        <v>0.61</v>
      </c>
      <c r="BI6">
        <v>0</v>
      </c>
      <c r="BJ6">
        <v>0.97</v>
      </c>
      <c r="BK6">
        <v>48.32</v>
      </c>
      <c r="BL6">
        <v>7.39</v>
      </c>
      <c r="BM6">
        <v>190.99</v>
      </c>
      <c r="BN6">
        <v>40.590000000000003</v>
      </c>
      <c r="BO6">
        <v>81.19</v>
      </c>
      <c r="BP6">
        <v>0.61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1218.57</v>
      </c>
      <c r="I7" s="88">
        <v>338.46</v>
      </c>
      <c r="J7" s="88">
        <v>369.09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25.03</v>
      </c>
      <c r="AC7">
        <v>137</v>
      </c>
      <c r="AD7">
        <v>55.46</v>
      </c>
      <c r="AE7">
        <v>16.82</v>
      </c>
      <c r="AF7">
        <v>119.34</v>
      </c>
      <c r="AG7">
        <v>24.91</v>
      </c>
      <c r="AH7">
        <v>98.58</v>
      </c>
      <c r="AI7">
        <v>100.53</v>
      </c>
      <c r="AJ7">
        <v>24.89</v>
      </c>
      <c r="AK7">
        <v>60.41</v>
      </c>
      <c r="AL7">
        <v>49.77</v>
      </c>
      <c r="AM7">
        <v>49.77</v>
      </c>
      <c r="AN7">
        <v>25.03</v>
      </c>
      <c r="AO7">
        <v>193.3</v>
      </c>
      <c r="AP7">
        <v>74.760000000000005</v>
      </c>
      <c r="AQ7">
        <v>75.03</v>
      </c>
      <c r="AR7">
        <v>24.89</v>
      </c>
      <c r="AS7">
        <v>25</v>
      </c>
      <c r="AT7">
        <v>99.87</v>
      </c>
      <c r="AU7">
        <v>18.489999999999998</v>
      </c>
      <c r="AV7">
        <v>71.69</v>
      </c>
      <c r="AW7">
        <v>21.81</v>
      </c>
      <c r="AX7">
        <v>25.01</v>
      </c>
      <c r="AY7">
        <v>22.83</v>
      </c>
      <c r="AZ7">
        <v>14.5</v>
      </c>
      <c r="BA7">
        <v>14.5</v>
      </c>
      <c r="BB7">
        <v>48.93</v>
      </c>
      <c r="BC7">
        <v>28.58</v>
      </c>
      <c r="BD7">
        <v>4.03</v>
      </c>
      <c r="BE7">
        <v>0.48</v>
      </c>
      <c r="BF7">
        <v>1.01</v>
      </c>
      <c r="BG7">
        <v>0.93</v>
      </c>
      <c r="BH7">
        <v>0.61</v>
      </c>
      <c r="BI7">
        <v>0</v>
      </c>
      <c r="BJ7">
        <v>0.97</v>
      </c>
      <c r="BK7">
        <v>48.32</v>
      </c>
      <c r="BL7">
        <v>7.39</v>
      </c>
      <c r="BM7">
        <v>190.99</v>
      </c>
      <c r="BN7">
        <v>40.590000000000003</v>
      </c>
      <c r="BO7">
        <v>81.19</v>
      </c>
      <c r="BP7">
        <v>0.4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1218.57</v>
      </c>
      <c r="I8" s="88">
        <v>338.46</v>
      </c>
      <c r="J8" s="88">
        <v>369.09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25.03</v>
      </c>
      <c r="AC8">
        <v>137</v>
      </c>
      <c r="AD8">
        <v>55.46</v>
      </c>
      <c r="AE8">
        <v>16.82</v>
      </c>
      <c r="AF8">
        <v>119.34</v>
      </c>
      <c r="AG8">
        <v>24.91</v>
      </c>
      <c r="AH8">
        <v>98.58</v>
      </c>
      <c r="AI8">
        <v>100.53</v>
      </c>
      <c r="AJ8">
        <v>24.89</v>
      </c>
      <c r="AK8">
        <v>60.41</v>
      </c>
      <c r="AL8">
        <v>49.77</v>
      </c>
      <c r="AM8">
        <v>49.77</v>
      </c>
      <c r="AN8">
        <v>25.03</v>
      </c>
      <c r="AO8">
        <v>193.3</v>
      </c>
      <c r="AP8">
        <v>74.760000000000005</v>
      </c>
      <c r="AQ8">
        <v>75.03</v>
      </c>
      <c r="AR8">
        <v>24.89</v>
      </c>
      <c r="AS8">
        <v>25</v>
      </c>
      <c r="AT8">
        <v>99.87</v>
      </c>
      <c r="AU8">
        <v>18.489999999999998</v>
      </c>
      <c r="AV8">
        <v>71.69</v>
      </c>
      <c r="AW8">
        <v>21.81</v>
      </c>
      <c r="AX8">
        <v>25.01</v>
      </c>
      <c r="AY8">
        <v>22.83</v>
      </c>
      <c r="AZ8">
        <v>14.5</v>
      </c>
      <c r="BA8">
        <v>14.5</v>
      </c>
      <c r="BB8">
        <v>48.93</v>
      </c>
      <c r="BC8">
        <v>28.58</v>
      </c>
      <c r="BD8">
        <v>4.03</v>
      </c>
      <c r="BE8">
        <v>0.48</v>
      </c>
      <c r="BF8">
        <v>1.01</v>
      </c>
      <c r="BG8">
        <v>0.93</v>
      </c>
      <c r="BH8">
        <v>0.61</v>
      </c>
      <c r="BI8">
        <v>0</v>
      </c>
      <c r="BJ8">
        <v>0.97</v>
      </c>
      <c r="BK8">
        <v>48.32</v>
      </c>
      <c r="BL8">
        <v>7.39</v>
      </c>
      <c r="BM8">
        <v>190.99</v>
      </c>
      <c r="BN8">
        <v>40.590000000000003</v>
      </c>
      <c r="BO8">
        <v>81.19</v>
      </c>
      <c r="BP8">
        <v>0.4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1218.57</v>
      </c>
      <c r="I9" s="88">
        <v>338.46</v>
      </c>
      <c r="J9" s="88">
        <v>369.09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25.03</v>
      </c>
      <c r="AC9">
        <v>137</v>
      </c>
      <c r="AD9">
        <v>55.46</v>
      </c>
      <c r="AE9">
        <v>16.82</v>
      </c>
      <c r="AF9">
        <v>119.34</v>
      </c>
      <c r="AG9">
        <v>24.91</v>
      </c>
      <c r="AH9">
        <v>98.58</v>
      </c>
      <c r="AI9">
        <v>100.53</v>
      </c>
      <c r="AJ9">
        <v>24.89</v>
      </c>
      <c r="AK9">
        <v>60.41</v>
      </c>
      <c r="AL9">
        <v>49.77</v>
      </c>
      <c r="AM9">
        <v>49.77</v>
      </c>
      <c r="AN9">
        <v>25.03</v>
      </c>
      <c r="AO9">
        <v>193.3</v>
      </c>
      <c r="AP9">
        <v>74.760000000000005</v>
      </c>
      <c r="AQ9">
        <v>75.03</v>
      </c>
      <c r="AR9">
        <v>24.89</v>
      </c>
      <c r="AS9">
        <v>25</v>
      </c>
      <c r="AT9">
        <v>99.87</v>
      </c>
      <c r="AU9">
        <v>18.489999999999998</v>
      </c>
      <c r="AV9">
        <v>71.69</v>
      </c>
      <c r="AW9">
        <v>21.81</v>
      </c>
      <c r="AX9">
        <v>25.01</v>
      </c>
      <c r="AY9">
        <v>22.83</v>
      </c>
      <c r="AZ9">
        <v>14.5</v>
      </c>
      <c r="BA9">
        <v>14.5</v>
      </c>
      <c r="BB9">
        <v>48.93</v>
      </c>
      <c r="BC9">
        <v>28.58</v>
      </c>
      <c r="BD9">
        <v>4.03</v>
      </c>
      <c r="BE9">
        <v>0.48</v>
      </c>
      <c r="BF9">
        <v>1.01</v>
      </c>
      <c r="BG9">
        <v>0.93</v>
      </c>
      <c r="BH9">
        <v>0.61</v>
      </c>
      <c r="BI9">
        <v>0</v>
      </c>
      <c r="BJ9">
        <v>0.97</v>
      </c>
      <c r="BK9">
        <v>48.32</v>
      </c>
      <c r="BL9">
        <v>7.39</v>
      </c>
      <c r="BM9">
        <v>190.99</v>
      </c>
      <c r="BN9">
        <v>40.590000000000003</v>
      </c>
      <c r="BO9">
        <v>81.19</v>
      </c>
      <c r="BP9">
        <v>0.4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1218.57</v>
      </c>
      <c r="I10" s="88">
        <v>338.46</v>
      </c>
      <c r="J10" s="88">
        <v>369.09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25.03</v>
      </c>
      <c r="AC10">
        <v>137</v>
      </c>
      <c r="AD10">
        <v>55.46</v>
      </c>
      <c r="AE10">
        <v>16.82</v>
      </c>
      <c r="AF10">
        <v>119.34</v>
      </c>
      <c r="AG10">
        <v>24.91</v>
      </c>
      <c r="AH10">
        <v>98.58</v>
      </c>
      <c r="AI10">
        <v>100.53</v>
      </c>
      <c r="AJ10">
        <v>24.89</v>
      </c>
      <c r="AK10">
        <v>60.41</v>
      </c>
      <c r="AL10">
        <v>49.77</v>
      </c>
      <c r="AM10">
        <v>49.77</v>
      </c>
      <c r="AN10">
        <v>25.03</v>
      </c>
      <c r="AO10">
        <v>193.3</v>
      </c>
      <c r="AP10">
        <v>74.760000000000005</v>
      </c>
      <c r="AQ10">
        <v>75.03</v>
      </c>
      <c r="AR10">
        <v>24.89</v>
      </c>
      <c r="AS10">
        <v>25</v>
      </c>
      <c r="AT10">
        <v>99.87</v>
      </c>
      <c r="AU10">
        <v>18.489999999999998</v>
      </c>
      <c r="AV10">
        <v>71.69</v>
      </c>
      <c r="AW10">
        <v>21.81</v>
      </c>
      <c r="AX10">
        <v>25.01</v>
      </c>
      <c r="AY10">
        <v>22.83</v>
      </c>
      <c r="AZ10">
        <v>14.5</v>
      </c>
      <c r="BA10">
        <v>14.5</v>
      </c>
      <c r="BB10">
        <v>48.93</v>
      </c>
      <c r="BC10">
        <v>28.58</v>
      </c>
      <c r="BD10">
        <v>4.03</v>
      </c>
      <c r="BE10">
        <v>0.48</v>
      </c>
      <c r="BF10">
        <v>1.01</v>
      </c>
      <c r="BG10">
        <v>0.93</v>
      </c>
      <c r="BH10">
        <v>0.61</v>
      </c>
      <c r="BI10">
        <v>0</v>
      </c>
      <c r="BJ10">
        <v>0.97</v>
      </c>
      <c r="BK10">
        <v>48.32</v>
      </c>
      <c r="BL10">
        <v>7.39</v>
      </c>
      <c r="BM10">
        <v>190.99</v>
      </c>
      <c r="BN10">
        <v>40.590000000000003</v>
      </c>
      <c r="BO10">
        <v>81.19</v>
      </c>
      <c r="BP10">
        <v>0.4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1218.7799999999997</v>
      </c>
      <c r="I11" s="88">
        <v>338.46</v>
      </c>
      <c r="J11" s="88">
        <v>369.09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25.03</v>
      </c>
      <c r="AC11">
        <v>137</v>
      </c>
      <c r="AD11">
        <v>55.46</v>
      </c>
      <c r="AE11">
        <v>16.82</v>
      </c>
      <c r="AF11">
        <v>119.34</v>
      </c>
      <c r="AG11">
        <v>24.91</v>
      </c>
      <c r="AH11">
        <v>98.58</v>
      </c>
      <c r="AI11">
        <v>100.53</v>
      </c>
      <c r="AJ11">
        <v>24.89</v>
      </c>
      <c r="AK11">
        <v>60.41</v>
      </c>
      <c r="AL11">
        <v>49.77</v>
      </c>
      <c r="AM11">
        <v>49.77</v>
      </c>
      <c r="AN11">
        <v>25.03</v>
      </c>
      <c r="AO11">
        <v>193.3</v>
      </c>
      <c r="AP11">
        <v>74.760000000000005</v>
      </c>
      <c r="AQ11">
        <v>75.03</v>
      </c>
      <c r="AR11">
        <v>24.89</v>
      </c>
      <c r="AS11">
        <v>25</v>
      </c>
      <c r="AT11">
        <v>99.87</v>
      </c>
      <c r="AU11">
        <v>18.489999999999998</v>
      </c>
      <c r="AV11">
        <v>71.69</v>
      </c>
      <c r="AW11">
        <v>21.81</v>
      </c>
      <c r="AX11">
        <v>25.01</v>
      </c>
      <c r="AY11">
        <v>22.83</v>
      </c>
      <c r="AZ11">
        <v>14.5</v>
      </c>
      <c r="BA11">
        <v>14.5</v>
      </c>
      <c r="BB11">
        <v>48.93</v>
      </c>
      <c r="BC11">
        <v>28.58</v>
      </c>
      <c r="BD11">
        <v>4.03</v>
      </c>
      <c r="BE11">
        <v>0.48</v>
      </c>
      <c r="BF11">
        <v>1.01</v>
      </c>
      <c r="BG11">
        <v>0.93</v>
      </c>
      <c r="BH11">
        <v>0.61</v>
      </c>
      <c r="BI11">
        <v>0</v>
      </c>
      <c r="BJ11">
        <v>0.97</v>
      </c>
      <c r="BK11">
        <v>48.32</v>
      </c>
      <c r="BL11">
        <v>7.39</v>
      </c>
      <c r="BM11">
        <v>190.99</v>
      </c>
      <c r="BN11">
        <v>40.590000000000003</v>
      </c>
      <c r="BO11">
        <v>81.19</v>
      </c>
      <c r="BP11">
        <v>0.61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1218.7799999999997</v>
      </c>
      <c r="I12" s="88">
        <v>338.46</v>
      </c>
      <c r="J12" s="88">
        <v>369.09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25.03</v>
      </c>
      <c r="AC12">
        <v>137</v>
      </c>
      <c r="AD12">
        <v>55.46</v>
      </c>
      <c r="AE12">
        <v>16.82</v>
      </c>
      <c r="AF12">
        <v>119.34</v>
      </c>
      <c r="AG12">
        <v>24.91</v>
      </c>
      <c r="AH12">
        <v>98.58</v>
      </c>
      <c r="AI12">
        <v>100.53</v>
      </c>
      <c r="AJ12">
        <v>24.89</v>
      </c>
      <c r="AK12">
        <v>60.41</v>
      </c>
      <c r="AL12">
        <v>49.77</v>
      </c>
      <c r="AM12">
        <v>49.77</v>
      </c>
      <c r="AN12">
        <v>25.03</v>
      </c>
      <c r="AO12">
        <v>193.3</v>
      </c>
      <c r="AP12">
        <v>74.760000000000005</v>
      </c>
      <c r="AQ12">
        <v>75.03</v>
      </c>
      <c r="AR12">
        <v>24.89</v>
      </c>
      <c r="AS12">
        <v>25</v>
      </c>
      <c r="AT12">
        <v>99.87</v>
      </c>
      <c r="AU12">
        <v>18.489999999999998</v>
      </c>
      <c r="AV12">
        <v>71.69</v>
      </c>
      <c r="AW12">
        <v>21.81</v>
      </c>
      <c r="AX12">
        <v>25.01</v>
      </c>
      <c r="AY12">
        <v>22.83</v>
      </c>
      <c r="AZ12">
        <v>14.5</v>
      </c>
      <c r="BA12">
        <v>14.5</v>
      </c>
      <c r="BB12">
        <v>48.93</v>
      </c>
      <c r="BC12">
        <v>28.58</v>
      </c>
      <c r="BD12">
        <v>4.03</v>
      </c>
      <c r="BE12">
        <v>0.48</v>
      </c>
      <c r="BF12">
        <v>1.01</v>
      </c>
      <c r="BG12">
        <v>0.93</v>
      </c>
      <c r="BH12">
        <v>0.61</v>
      </c>
      <c r="BI12">
        <v>0</v>
      </c>
      <c r="BJ12">
        <v>0.97</v>
      </c>
      <c r="BK12">
        <v>48.32</v>
      </c>
      <c r="BL12">
        <v>7.39</v>
      </c>
      <c r="BM12">
        <v>190.99</v>
      </c>
      <c r="BN12">
        <v>40.590000000000003</v>
      </c>
      <c r="BO12">
        <v>81.19</v>
      </c>
      <c r="BP12">
        <v>0.61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1218.7799999999997</v>
      </c>
      <c r="I13" s="88">
        <v>338.46</v>
      </c>
      <c r="J13" s="88">
        <v>369.09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25.03</v>
      </c>
      <c r="AC13">
        <v>137</v>
      </c>
      <c r="AD13">
        <v>55.46</v>
      </c>
      <c r="AE13">
        <v>16.82</v>
      </c>
      <c r="AF13">
        <v>119.34</v>
      </c>
      <c r="AG13">
        <v>24.91</v>
      </c>
      <c r="AH13">
        <v>98.58</v>
      </c>
      <c r="AI13">
        <v>100.53</v>
      </c>
      <c r="AJ13">
        <v>24.89</v>
      </c>
      <c r="AK13">
        <v>60.41</v>
      </c>
      <c r="AL13">
        <v>49.77</v>
      </c>
      <c r="AM13">
        <v>49.77</v>
      </c>
      <c r="AN13">
        <v>25.03</v>
      </c>
      <c r="AO13">
        <v>193.3</v>
      </c>
      <c r="AP13">
        <v>74.760000000000005</v>
      </c>
      <c r="AQ13">
        <v>75.03</v>
      </c>
      <c r="AR13">
        <v>24.89</v>
      </c>
      <c r="AS13">
        <v>25</v>
      </c>
      <c r="AT13">
        <v>99.87</v>
      </c>
      <c r="AU13">
        <v>18.489999999999998</v>
      </c>
      <c r="AV13">
        <v>71.69</v>
      </c>
      <c r="AW13">
        <v>21.81</v>
      </c>
      <c r="AX13">
        <v>25.01</v>
      </c>
      <c r="AY13">
        <v>22.83</v>
      </c>
      <c r="AZ13">
        <v>14.5</v>
      </c>
      <c r="BA13">
        <v>14.5</v>
      </c>
      <c r="BB13">
        <v>48.93</v>
      </c>
      <c r="BC13">
        <v>28.58</v>
      </c>
      <c r="BD13">
        <v>4.03</v>
      </c>
      <c r="BE13">
        <v>0.48</v>
      </c>
      <c r="BF13">
        <v>1.01</v>
      </c>
      <c r="BG13">
        <v>0.93</v>
      </c>
      <c r="BH13">
        <v>0.61</v>
      </c>
      <c r="BI13">
        <v>0</v>
      </c>
      <c r="BJ13">
        <v>0.97</v>
      </c>
      <c r="BK13">
        <v>48.32</v>
      </c>
      <c r="BL13">
        <v>7.39</v>
      </c>
      <c r="BM13">
        <v>190.99</v>
      </c>
      <c r="BN13">
        <v>40.590000000000003</v>
      </c>
      <c r="BO13">
        <v>81.19</v>
      </c>
      <c r="BP13">
        <v>0.61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1218.7799999999997</v>
      </c>
      <c r="I14" s="88">
        <v>338.46</v>
      </c>
      <c r="J14" s="88">
        <v>369.09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25.03</v>
      </c>
      <c r="AC14">
        <v>137</v>
      </c>
      <c r="AD14">
        <v>55.46</v>
      </c>
      <c r="AE14">
        <v>16.82</v>
      </c>
      <c r="AF14">
        <v>119.34</v>
      </c>
      <c r="AG14">
        <v>24.91</v>
      </c>
      <c r="AH14">
        <v>98.58</v>
      </c>
      <c r="AI14">
        <v>100.53</v>
      </c>
      <c r="AJ14">
        <v>24.89</v>
      </c>
      <c r="AK14">
        <v>60.41</v>
      </c>
      <c r="AL14">
        <v>49.77</v>
      </c>
      <c r="AM14">
        <v>49.77</v>
      </c>
      <c r="AN14">
        <v>25.03</v>
      </c>
      <c r="AO14">
        <v>193.3</v>
      </c>
      <c r="AP14">
        <v>74.760000000000005</v>
      </c>
      <c r="AQ14">
        <v>75.03</v>
      </c>
      <c r="AR14">
        <v>24.89</v>
      </c>
      <c r="AS14">
        <v>25</v>
      </c>
      <c r="AT14">
        <v>99.87</v>
      </c>
      <c r="AU14">
        <v>18.489999999999998</v>
      </c>
      <c r="AV14">
        <v>71.69</v>
      </c>
      <c r="AW14">
        <v>21.81</v>
      </c>
      <c r="AX14">
        <v>25.01</v>
      </c>
      <c r="AY14">
        <v>22.83</v>
      </c>
      <c r="AZ14">
        <v>14.5</v>
      </c>
      <c r="BA14">
        <v>14.5</v>
      </c>
      <c r="BB14">
        <v>48.93</v>
      </c>
      <c r="BC14">
        <v>28.58</v>
      </c>
      <c r="BD14">
        <v>4.03</v>
      </c>
      <c r="BE14">
        <v>0.48</v>
      </c>
      <c r="BF14">
        <v>1.01</v>
      </c>
      <c r="BG14">
        <v>0.93</v>
      </c>
      <c r="BH14">
        <v>0.61</v>
      </c>
      <c r="BI14">
        <v>0</v>
      </c>
      <c r="BJ14">
        <v>0.97</v>
      </c>
      <c r="BK14">
        <v>48.32</v>
      </c>
      <c r="BL14">
        <v>7.39</v>
      </c>
      <c r="BM14">
        <v>190.99</v>
      </c>
      <c r="BN14">
        <v>40.590000000000003</v>
      </c>
      <c r="BO14">
        <v>81.19</v>
      </c>
      <c r="BP14">
        <v>0.61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1045.1099999999999</v>
      </c>
      <c r="I15" s="88">
        <v>321.15999999999997</v>
      </c>
      <c r="J15" s="88">
        <v>369.01000000000005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137</v>
      </c>
      <c r="AD15">
        <v>55.46</v>
      </c>
      <c r="AE15">
        <v>16.82</v>
      </c>
      <c r="AF15">
        <v>119.34</v>
      </c>
      <c r="AG15">
        <v>0</v>
      </c>
      <c r="AH15">
        <v>0</v>
      </c>
      <c r="AI15">
        <v>100.53</v>
      </c>
      <c r="AJ15">
        <v>24.89</v>
      </c>
      <c r="AK15">
        <v>60.41</v>
      </c>
      <c r="AL15">
        <v>49.77</v>
      </c>
      <c r="AM15">
        <v>49.77</v>
      </c>
      <c r="AN15">
        <v>25.03</v>
      </c>
      <c r="AO15">
        <v>193.3</v>
      </c>
      <c r="AP15">
        <v>74.760000000000005</v>
      </c>
      <c r="AQ15">
        <v>75.03</v>
      </c>
      <c r="AR15">
        <v>0</v>
      </c>
      <c r="AS15">
        <v>25</v>
      </c>
      <c r="AT15">
        <v>99.87</v>
      </c>
      <c r="AU15">
        <v>18.489999999999998</v>
      </c>
      <c r="AV15">
        <v>54.39</v>
      </c>
      <c r="AW15">
        <v>21.81</v>
      </c>
      <c r="AX15">
        <v>25.01</v>
      </c>
      <c r="AY15">
        <v>22.83</v>
      </c>
      <c r="AZ15">
        <v>14.5</v>
      </c>
      <c r="BA15">
        <v>14.5</v>
      </c>
      <c r="BB15">
        <v>48.93</v>
      </c>
      <c r="BC15">
        <v>28.58</v>
      </c>
      <c r="BD15">
        <v>4.03</v>
      </c>
      <c r="BE15">
        <v>0.43</v>
      </c>
      <c r="BF15">
        <v>1.01</v>
      </c>
      <c r="BG15">
        <v>0.93</v>
      </c>
      <c r="BH15">
        <v>0.61</v>
      </c>
      <c r="BI15">
        <v>0</v>
      </c>
      <c r="BJ15">
        <v>0.97</v>
      </c>
      <c r="BK15">
        <v>48.32</v>
      </c>
      <c r="BL15">
        <v>7.31</v>
      </c>
      <c r="BM15">
        <v>190.99</v>
      </c>
      <c r="BN15">
        <v>40.590000000000003</v>
      </c>
      <c r="BO15">
        <v>81.19</v>
      </c>
      <c r="BP15">
        <v>0.4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1045.1099999999999</v>
      </c>
      <c r="I16" s="88">
        <v>321.15999999999997</v>
      </c>
      <c r="J16" s="88">
        <v>369.01000000000005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137</v>
      </c>
      <c r="AD16">
        <v>55.46</v>
      </c>
      <c r="AE16">
        <v>16.82</v>
      </c>
      <c r="AF16">
        <v>119.34</v>
      </c>
      <c r="AG16">
        <v>0</v>
      </c>
      <c r="AH16">
        <v>0</v>
      </c>
      <c r="AI16">
        <v>100.53</v>
      </c>
      <c r="AJ16">
        <v>24.89</v>
      </c>
      <c r="AK16">
        <v>60.41</v>
      </c>
      <c r="AL16">
        <v>49.77</v>
      </c>
      <c r="AM16">
        <v>49.77</v>
      </c>
      <c r="AN16">
        <v>25.03</v>
      </c>
      <c r="AO16">
        <v>193.3</v>
      </c>
      <c r="AP16">
        <v>74.760000000000005</v>
      </c>
      <c r="AQ16">
        <v>75.03</v>
      </c>
      <c r="AR16">
        <v>0</v>
      </c>
      <c r="AS16">
        <v>25</v>
      </c>
      <c r="AT16">
        <v>99.87</v>
      </c>
      <c r="AU16">
        <v>18.489999999999998</v>
      </c>
      <c r="AV16">
        <v>54.39</v>
      </c>
      <c r="AW16">
        <v>21.81</v>
      </c>
      <c r="AX16">
        <v>25.01</v>
      </c>
      <c r="AY16">
        <v>22.83</v>
      </c>
      <c r="AZ16">
        <v>14.5</v>
      </c>
      <c r="BA16">
        <v>14.5</v>
      </c>
      <c r="BB16">
        <v>48.93</v>
      </c>
      <c r="BC16">
        <v>28.58</v>
      </c>
      <c r="BD16">
        <v>4.03</v>
      </c>
      <c r="BE16">
        <v>0.43</v>
      </c>
      <c r="BF16">
        <v>1.01</v>
      </c>
      <c r="BG16">
        <v>0.93</v>
      </c>
      <c r="BH16">
        <v>0.61</v>
      </c>
      <c r="BI16">
        <v>0</v>
      </c>
      <c r="BJ16">
        <v>0.97</v>
      </c>
      <c r="BK16">
        <v>48.32</v>
      </c>
      <c r="BL16">
        <v>7.31</v>
      </c>
      <c r="BM16">
        <v>190.99</v>
      </c>
      <c r="BN16">
        <v>40.590000000000003</v>
      </c>
      <c r="BO16">
        <v>81.19</v>
      </c>
      <c r="BP16">
        <v>0.4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1045.1099999999999</v>
      </c>
      <c r="I17" s="88">
        <v>321.15999999999997</v>
      </c>
      <c r="J17" s="88">
        <v>369.01000000000005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137</v>
      </c>
      <c r="AD17">
        <v>55.46</v>
      </c>
      <c r="AE17">
        <v>16.82</v>
      </c>
      <c r="AF17">
        <v>119.34</v>
      </c>
      <c r="AG17">
        <v>0</v>
      </c>
      <c r="AH17">
        <v>0</v>
      </c>
      <c r="AI17">
        <v>100.53</v>
      </c>
      <c r="AJ17">
        <v>24.89</v>
      </c>
      <c r="AK17">
        <v>60.41</v>
      </c>
      <c r="AL17">
        <v>49.77</v>
      </c>
      <c r="AM17">
        <v>49.77</v>
      </c>
      <c r="AN17">
        <v>25.03</v>
      </c>
      <c r="AO17">
        <v>193.3</v>
      </c>
      <c r="AP17">
        <v>74.760000000000005</v>
      </c>
      <c r="AQ17">
        <v>75.03</v>
      </c>
      <c r="AR17">
        <v>0</v>
      </c>
      <c r="AS17">
        <v>25</v>
      </c>
      <c r="AT17">
        <v>99.87</v>
      </c>
      <c r="AU17">
        <v>18.489999999999998</v>
      </c>
      <c r="AV17">
        <v>54.39</v>
      </c>
      <c r="AW17">
        <v>21.81</v>
      </c>
      <c r="AX17">
        <v>25.01</v>
      </c>
      <c r="AY17">
        <v>22.83</v>
      </c>
      <c r="AZ17">
        <v>14.5</v>
      </c>
      <c r="BA17">
        <v>14.5</v>
      </c>
      <c r="BB17">
        <v>48.93</v>
      </c>
      <c r="BC17">
        <v>28.58</v>
      </c>
      <c r="BD17">
        <v>4.03</v>
      </c>
      <c r="BE17">
        <v>0.43</v>
      </c>
      <c r="BF17">
        <v>1.01</v>
      </c>
      <c r="BG17">
        <v>0.93</v>
      </c>
      <c r="BH17">
        <v>0.61</v>
      </c>
      <c r="BI17">
        <v>0</v>
      </c>
      <c r="BJ17">
        <v>0.97</v>
      </c>
      <c r="BK17">
        <v>48.32</v>
      </c>
      <c r="BL17">
        <v>7.31</v>
      </c>
      <c r="BM17">
        <v>190.99</v>
      </c>
      <c r="BN17">
        <v>40.590000000000003</v>
      </c>
      <c r="BO17">
        <v>81.19</v>
      </c>
      <c r="BP17">
        <v>0.4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1045.1099999999999</v>
      </c>
      <c r="I18" s="88">
        <v>321.15999999999997</v>
      </c>
      <c r="J18" s="88">
        <v>369.01000000000005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137</v>
      </c>
      <c r="AD18">
        <v>55.46</v>
      </c>
      <c r="AE18">
        <v>16.82</v>
      </c>
      <c r="AF18">
        <v>119.34</v>
      </c>
      <c r="AG18">
        <v>0</v>
      </c>
      <c r="AH18">
        <v>0</v>
      </c>
      <c r="AI18">
        <v>100.53</v>
      </c>
      <c r="AJ18">
        <v>24.89</v>
      </c>
      <c r="AK18">
        <v>60.41</v>
      </c>
      <c r="AL18">
        <v>49.77</v>
      </c>
      <c r="AM18">
        <v>49.77</v>
      </c>
      <c r="AN18">
        <v>25.03</v>
      </c>
      <c r="AO18">
        <v>193.3</v>
      </c>
      <c r="AP18">
        <v>74.760000000000005</v>
      </c>
      <c r="AQ18">
        <v>75.03</v>
      </c>
      <c r="AR18">
        <v>0</v>
      </c>
      <c r="AS18">
        <v>25</v>
      </c>
      <c r="AT18">
        <v>99.87</v>
      </c>
      <c r="AU18">
        <v>18.489999999999998</v>
      </c>
      <c r="AV18">
        <v>54.39</v>
      </c>
      <c r="AW18">
        <v>21.81</v>
      </c>
      <c r="AX18">
        <v>25.01</v>
      </c>
      <c r="AY18">
        <v>22.83</v>
      </c>
      <c r="AZ18">
        <v>14.5</v>
      </c>
      <c r="BA18">
        <v>14.5</v>
      </c>
      <c r="BB18">
        <v>48.93</v>
      </c>
      <c r="BC18">
        <v>28.58</v>
      </c>
      <c r="BD18">
        <v>4.03</v>
      </c>
      <c r="BE18">
        <v>0.43</v>
      </c>
      <c r="BF18">
        <v>1.01</v>
      </c>
      <c r="BG18">
        <v>0.93</v>
      </c>
      <c r="BH18">
        <v>0.61</v>
      </c>
      <c r="BI18">
        <v>0</v>
      </c>
      <c r="BJ18">
        <v>0.97</v>
      </c>
      <c r="BK18">
        <v>48.32</v>
      </c>
      <c r="BL18">
        <v>7.31</v>
      </c>
      <c r="BM18">
        <v>190.99</v>
      </c>
      <c r="BN18">
        <v>40.590000000000003</v>
      </c>
      <c r="BO18">
        <v>81.19</v>
      </c>
      <c r="BP18">
        <v>0.4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925.97999999999979</v>
      </c>
      <c r="I19" s="88">
        <v>321.15999999999997</v>
      </c>
      <c r="J19" s="88">
        <v>369.01000000000005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137</v>
      </c>
      <c r="AD19">
        <v>55.46</v>
      </c>
      <c r="AE19">
        <v>16.82</v>
      </c>
      <c r="AF19">
        <v>0</v>
      </c>
      <c r="AG19">
        <v>0</v>
      </c>
      <c r="AH19">
        <v>0</v>
      </c>
      <c r="AI19">
        <v>100.53</v>
      </c>
      <c r="AJ19">
        <v>24.89</v>
      </c>
      <c r="AK19">
        <v>60.41</v>
      </c>
      <c r="AL19">
        <v>49.77</v>
      </c>
      <c r="AM19">
        <v>49.77</v>
      </c>
      <c r="AN19">
        <v>25.03</v>
      </c>
      <c r="AO19">
        <v>193.3</v>
      </c>
      <c r="AP19">
        <v>74.760000000000005</v>
      </c>
      <c r="AQ19">
        <v>75.03</v>
      </c>
      <c r="AR19">
        <v>0</v>
      </c>
      <c r="AS19">
        <v>25</v>
      </c>
      <c r="AT19">
        <v>99.87</v>
      </c>
      <c r="AU19">
        <v>18.489999999999998</v>
      </c>
      <c r="AV19">
        <v>54.39</v>
      </c>
      <c r="AW19">
        <v>21.81</v>
      </c>
      <c r="AX19">
        <v>25.01</v>
      </c>
      <c r="AY19">
        <v>22.83</v>
      </c>
      <c r="AZ19">
        <v>14.5</v>
      </c>
      <c r="BA19">
        <v>14.5</v>
      </c>
      <c r="BB19">
        <v>48.93</v>
      </c>
      <c r="BC19">
        <v>28.58</v>
      </c>
      <c r="BD19">
        <v>4.03</v>
      </c>
      <c r="BE19">
        <v>0.43</v>
      </c>
      <c r="BF19">
        <v>1.01</v>
      </c>
      <c r="BG19">
        <v>0.93</v>
      </c>
      <c r="BH19">
        <v>0.61</v>
      </c>
      <c r="BI19">
        <v>0</v>
      </c>
      <c r="BJ19">
        <v>0.97</v>
      </c>
      <c r="BK19">
        <v>48.32</v>
      </c>
      <c r="BL19">
        <v>7.31</v>
      </c>
      <c r="BM19">
        <v>190.99</v>
      </c>
      <c r="BN19">
        <v>40.590000000000003</v>
      </c>
      <c r="BO19">
        <v>81.19</v>
      </c>
      <c r="BP19">
        <v>0.61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925.97999999999979</v>
      </c>
      <c r="I20" s="88">
        <v>321.15999999999997</v>
      </c>
      <c r="J20" s="88">
        <v>369.01000000000005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137</v>
      </c>
      <c r="AD20">
        <v>55.46</v>
      </c>
      <c r="AE20">
        <v>16.82</v>
      </c>
      <c r="AF20">
        <v>0</v>
      </c>
      <c r="AG20">
        <v>0</v>
      </c>
      <c r="AH20">
        <v>0</v>
      </c>
      <c r="AI20">
        <v>100.53</v>
      </c>
      <c r="AJ20">
        <v>24.89</v>
      </c>
      <c r="AK20">
        <v>60.41</v>
      </c>
      <c r="AL20">
        <v>49.77</v>
      </c>
      <c r="AM20">
        <v>49.77</v>
      </c>
      <c r="AN20">
        <v>25.03</v>
      </c>
      <c r="AO20">
        <v>193.3</v>
      </c>
      <c r="AP20">
        <v>74.760000000000005</v>
      </c>
      <c r="AQ20">
        <v>75.03</v>
      </c>
      <c r="AR20">
        <v>0</v>
      </c>
      <c r="AS20">
        <v>25</v>
      </c>
      <c r="AT20">
        <v>99.87</v>
      </c>
      <c r="AU20">
        <v>18.489999999999998</v>
      </c>
      <c r="AV20">
        <v>54.39</v>
      </c>
      <c r="AW20">
        <v>21.81</v>
      </c>
      <c r="AX20">
        <v>25.01</v>
      </c>
      <c r="AY20">
        <v>22.83</v>
      </c>
      <c r="AZ20">
        <v>14.5</v>
      </c>
      <c r="BA20">
        <v>14.5</v>
      </c>
      <c r="BB20">
        <v>48.93</v>
      </c>
      <c r="BC20">
        <v>28.58</v>
      </c>
      <c r="BD20">
        <v>4.03</v>
      </c>
      <c r="BE20">
        <v>0.43</v>
      </c>
      <c r="BF20">
        <v>1.01</v>
      </c>
      <c r="BG20">
        <v>0.93</v>
      </c>
      <c r="BH20">
        <v>0.61</v>
      </c>
      <c r="BI20">
        <v>0</v>
      </c>
      <c r="BJ20">
        <v>0.97</v>
      </c>
      <c r="BK20">
        <v>48.32</v>
      </c>
      <c r="BL20">
        <v>7.31</v>
      </c>
      <c r="BM20">
        <v>190.99</v>
      </c>
      <c r="BN20">
        <v>40.590000000000003</v>
      </c>
      <c r="BO20">
        <v>81.19</v>
      </c>
      <c r="BP20">
        <v>0.61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925.97999999999979</v>
      </c>
      <c r="I21" s="88">
        <v>321.15999999999997</v>
      </c>
      <c r="J21" s="88">
        <v>369.01000000000005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137</v>
      </c>
      <c r="AD21">
        <v>55.46</v>
      </c>
      <c r="AE21">
        <v>16.82</v>
      </c>
      <c r="AF21">
        <v>0</v>
      </c>
      <c r="AG21">
        <v>0</v>
      </c>
      <c r="AH21">
        <v>0</v>
      </c>
      <c r="AI21">
        <v>100.53</v>
      </c>
      <c r="AJ21">
        <v>24.89</v>
      </c>
      <c r="AK21">
        <v>60.41</v>
      </c>
      <c r="AL21">
        <v>49.77</v>
      </c>
      <c r="AM21">
        <v>49.77</v>
      </c>
      <c r="AN21">
        <v>25.03</v>
      </c>
      <c r="AO21">
        <v>193.3</v>
      </c>
      <c r="AP21">
        <v>74.760000000000005</v>
      </c>
      <c r="AQ21">
        <v>75.03</v>
      </c>
      <c r="AR21">
        <v>0</v>
      </c>
      <c r="AS21">
        <v>25</v>
      </c>
      <c r="AT21">
        <v>99.87</v>
      </c>
      <c r="AU21">
        <v>18.489999999999998</v>
      </c>
      <c r="AV21">
        <v>54.39</v>
      </c>
      <c r="AW21">
        <v>21.81</v>
      </c>
      <c r="AX21">
        <v>25.01</v>
      </c>
      <c r="AY21">
        <v>22.83</v>
      </c>
      <c r="AZ21">
        <v>14.5</v>
      </c>
      <c r="BA21">
        <v>14.5</v>
      </c>
      <c r="BB21">
        <v>48.93</v>
      </c>
      <c r="BC21">
        <v>28.58</v>
      </c>
      <c r="BD21">
        <v>4.03</v>
      </c>
      <c r="BE21">
        <v>0.43</v>
      </c>
      <c r="BF21">
        <v>1.01</v>
      </c>
      <c r="BG21">
        <v>0.93</v>
      </c>
      <c r="BH21">
        <v>0.61</v>
      </c>
      <c r="BI21">
        <v>0</v>
      </c>
      <c r="BJ21">
        <v>0.97</v>
      </c>
      <c r="BK21">
        <v>48.32</v>
      </c>
      <c r="BL21">
        <v>7.31</v>
      </c>
      <c r="BM21">
        <v>190.99</v>
      </c>
      <c r="BN21">
        <v>40.590000000000003</v>
      </c>
      <c r="BO21">
        <v>81.19</v>
      </c>
      <c r="BP21">
        <v>0.61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925.97999999999979</v>
      </c>
      <c r="I22" s="88">
        <v>321.15999999999997</v>
      </c>
      <c r="J22" s="88">
        <v>369.01000000000005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137</v>
      </c>
      <c r="AD22">
        <v>55.46</v>
      </c>
      <c r="AE22">
        <v>16.82</v>
      </c>
      <c r="AF22">
        <v>0</v>
      </c>
      <c r="AG22">
        <v>0</v>
      </c>
      <c r="AH22">
        <v>0</v>
      </c>
      <c r="AI22">
        <v>100.53</v>
      </c>
      <c r="AJ22">
        <v>24.89</v>
      </c>
      <c r="AK22">
        <v>60.41</v>
      </c>
      <c r="AL22">
        <v>49.77</v>
      </c>
      <c r="AM22">
        <v>49.77</v>
      </c>
      <c r="AN22">
        <v>25.03</v>
      </c>
      <c r="AO22">
        <v>193.3</v>
      </c>
      <c r="AP22">
        <v>74.760000000000005</v>
      </c>
      <c r="AQ22">
        <v>75.03</v>
      </c>
      <c r="AR22">
        <v>0</v>
      </c>
      <c r="AS22">
        <v>25</v>
      </c>
      <c r="AT22">
        <v>99.87</v>
      </c>
      <c r="AU22">
        <v>18.489999999999998</v>
      </c>
      <c r="AV22">
        <v>54.39</v>
      </c>
      <c r="AW22">
        <v>21.81</v>
      </c>
      <c r="AX22">
        <v>25.01</v>
      </c>
      <c r="AY22">
        <v>22.83</v>
      </c>
      <c r="AZ22">
        <v>14.5</v>
      </c>
      <c r="BA22">
        <v>14.5</v>
      </c>
      <c r="BB22">
        <v>48.93</v>
      </c>
      <c r="BC22">
        <v>28.58</v>
      </c>
      <c r="BD22">
        <v>4.03</v>
      </c>
      <c r="BE22">
        <v>0.43</v>
      </c>
      <c r="BF22">
        <v>1.01</v>
      </c>
      <c r="BG22">
        <v>0.93</v>
      </c>
      <c r="BH22">
        <v>0.61</v>
      </c>
      <c r="BI22">
        <v>0</v>
      </c>
      <c r="BJ22">
        <v>0.97</v>
      </c>
      <c r="BK22">
        <v>48.32</v>
      </c>
      <c r="BL22">
        <v>7.31</v>
      </c>
      <c r="BM22">
        <v>190.99</v>
      </c>
      <c r="BN22">
        <v>40.590000000000003</v>
      </c>
      <c r="BO22">
        <v>81.19</v>
      </c>
      <c r="BP22">
        <v>0.61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926.02999999999986</v>
      </c>
      <c r="I23" s="88">
        <v>321.15999999999997</v>
      </c>
      <c r="J23" s="88">
        <v>368.91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137</v>
      </c>
      <c r="AD23">
        <v>55.46</v>
      </c>
      <c r="AE23">
        <v>16.82</v>
      </c>
      <c r="AF23">
        <v>0</v>
      </c>
      <c r="AG23">
        <v>0</v>
      </c>
      <c r="AH23">
        <v>0</v>
      </c>
      <c r="AI23">
        <v>100.53</v>
      </c>
      <c r="AJ23">
        <v>24.89</v>
      </c>
      <c r="AK23">
        <v>60.41</v>
      </c>
      <c r="AL23">
        <v>49.77</v>
      </c>
      <c r="AM23">
        <v>49.77</v>
      </c>
      <c r="AN23">
        <v>25.03</v>
      </c>
      <c r="AO23">
        <v>193.3</v>
      </c>
      <c r="AP23">
        <v>74.760000000000005</v>
      </c>
      <c r="AQ23">
        <v>75.03</v>
      </c>
      <c r="AR23">
        <v>0</v>
      </c>
      <c r="AS23">
        <v>25</v>
      </c>
      <c r="AT23">
        <v>99.87</v>
      </c>
      <c r="AU23">
        <v>18.489999999999998</v>
      </c>
      <c r="AV23">
        <v>54.39</v>
      </c>
      <c r="AW23">
        <v>21.81</v>
      </c>
      <c r="AX23">
        <v>25.01</v>
      </c>
      <c r="AY23">
        <v>22.83</v>
      </c>
      <c r="AZ23">
        <v>14.5</v>
      </c>
      <c r="BA23">
        <v>14.5</v>
      </c>
      <c r="BB23">
        <v>48.93</v>
      </c>
      <c r="BC23">
        <v>28.58</v>
      </c>
      <c r="BD23">
        <v>4.03</v>
      </c>
      <c r="BE23">
        <v>0.48</v>
      </c>
      <c r="BF23">
        <v>1.01</v>
      </c>
      <c r="BG23">
        <v>0.93</v>
      </c>
      <c r="BH23">
        <v>0.61</v>
      </c>
      <c r="BI23">
        <v>0</v>
      </c>
      <c r="BJ23">
        <v>0.97</v>
      </c>
      <c r="BK23">
        <v>48.32</v>
      </c>
      <c r="BL23">
        <v>7.21</v>
      </c>
      <c r="BM23">
        <v>190.99</v>
      </c>
      <c r="BN23">
        <v>40.590000000000003</v>
      </c>
      <c r="BO23">
        <v>81.19</v>
      </c>
      <c r="BP23">
        <v>0.61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926.02999999999986</v>
      </c>
      <c r="I24" s="88">
        <v>321.15999999999997</v>
      </c>
      <c r="J24" s="88">
        <v>368.91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137</v>
      </c>
      <c r="AD24">
        <v>55.46</v>
      </c>
      <c r="AE24">
        <v>16.82</v>
      </c>
      <c r="AF24">
        <v>0</v>
      </c>
      <c r="AG24">
        <v>0</v>
      </c>
      <c r="AH24">
        <v>0</v>
      </c>
      <c r="AI24">
        <v>100.53</v>
      </c>
      <c r="AJ24">
        <v>24.89</v>
      </c>
      <c r="AK24">
        <v>60.41</v>
      </c>
      <c r="AL24">
        <v>49.77</v>
      </c>
      <c r="AM24">
        <v>49.77</v>
      </c>
      <c r="AN24">
        <v>25.03</v>
      </c>
      <c r="AO24">
        <v>193.3</v>
      </c>
      <c r="AP24">
        <v>74.760000000000005</v>
      </c>
      <c r="AQ24">
        <v>75.03</v>
      </c>
      <c r="AR24">
        <v>0</v>
      </c>
      <c r="AS24">
        <v>25</v>
      </c>
      <c r="AT24">
        <v>99.87</v>
      </c>
      <c r="AU24">
        <v>18.489999999999998</v>
      </c>
      <c r="AV24">
        <v>54.39</v>
      </c>
      <c r="AW24">
        <v>21.81</v>
      </c>
      <c r="AX24">
        <v>25.01</v>
      </c>
      <c r="AY24">
        <v>22.83</v>
      </c>
      <c r="AZ24">
        <v>14.5</v>
      </c>
      <c r="BA24">
        <v>14.5</v>
      </c>
      <c r="BB24">
        <v>48.93</v>
      </c>
      <c r="BC24">
        <v>28.58</v>
      </c>
      <c r="BD24">
        <v>4.03</v>
      </c>
      <c r="BE24">
        <v>0.48</v>
      </c>
      <c r="BF24">
        <v>1.01</v>
      </c>
      <c r="BG24">
        <v>0.93</v>
      </c>
      <c r="BH24">
        <v>0.61</v>
      </c>
      <c r="BI24">
        <v>0</v>
      </c>
      <c r="BJ24">
        <v>0.97</v>
      </c>
      <c r="BK24">
        <v>48.32</v>
      </c>
      <c r="BL24">
        <v>7.21</v>
      </c>
      <c r="BM24">
        <v>190.99</v>
      </c>
      <c r="BN24">
        <v>40.590000000000003</v>
      </c>
      <c r="BO24">
        <v>81.19</v>
      </c>
      <c r="BP24">
        <v>0.61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926.02999999999986</v>
      </c>
      <c r="I25" s="88">
        <v>321.15999999999997</v>
      </c>
      <c r="J25" s="88">
        <v>368.91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137</v>
      </c>
      <c r="AD25">
        <v>55.46</v>
      </c>
      <c r="AE25">
        <v>16.82</v>
      </c>
      <c r="AF25">
        <v>0</v>
      </c>
      <c r="AG25">
        <v>0</v>
      </c>
      <c r="AH25">
        <v>0</v>
      </c>
      <c r="AI25">
        <v>100.53</v>
      </c>
      <c r="AJ25">
        <v>24.89</v>
      </c>
      <c r="AK25">
        <v>60.41</v>
      </c>
      <c r="AL25">
        <v>49.77</v>
      </c>
      <c r="AM25">
        <v>49.77</v>
      </c>
      <c r="AN25">
        <v>25.03</v>
      </c>
      <c r="AO25">
        <v>193.3</v>
      </c>
      <c r="AP25">
        <v>74.760000000000005</v>
      </c>
      <c r="AQ25">
        <v>75.03</v>
      </c>
      <c r="AR25">
        <v>0</v>
      </c>
      <c r="AS25">
        <v>25</v>
      </c>
      <c r="AT25">
        <v>99.87</v>
      </c>
      <c r="AU25">
        <v>18.489999999999998</v>
      </c>
      <c r="AV25">
        <v>54.39</v>
      </c>
      <c r="AW25">
        <v>21.81</v>
      </c>
      <c r="AX25">
        <v>25.01</v>
      </c>
      <c r="AY25">
        <v>22.83</v>
      </c>
      <c r="AZ25">
        <v>14.5</v>
      </c>
      <c r="BA25">
        <v>14.5</v>
      </c>
      <c r="BB25">
        <v>48.93</v>
      </c>
      <c r="BC25">
        <v>28.58</v>
      </c>
      <c r="BD25">
        <v>4.03</v>
      </c>
      <c r="BE25">
        <v>0.48</v>
      </c>
      <c r="BF25">
        <v>1.01</v>
      </c>
      <c r="BG25">
        <v>0.93</v>
      </c>
      <c r="BH25">
        <v>0.61</v>
      </c>
      <c r="BI25">
        <v>0</v>
      </c>
      <c r="BJ25">
        <v>0.97</v>
      </c>
      <c r="BK25">
        <v>48.32</v>
      </c>
      <c r="BL25">
        <v>7.21</v>
      </c>
      <c r="BM25">
        <v>190.99</v>
      </c>
      <c r="BN25">
        <v>40.590000000000003</v>
      </c>
      <c r="BO25">
        <v>81.19</v>
      </c>
      <c r="BP25">
        <v>0.61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926.02999999999986</v>
      </c>
      <c r="I26" s="88">
        <v>321.15999999999997</v>
      </c>
      <c r="J26" s="88">
        <v>368.91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137</v>
      </c>
      <c r="AD26">
        <v>55.46</v>
      </c>
      <c r="AE26">
        <v>16.82</v>
      </c>
      <c r="AF26">
        <v>0</v>
      </c>
      <c r="AG26">
        <v>0</v>
      </c>
      <c r="AH26">
        <v>0</v>
      </c>
      <c r="AI26">
        <v>100.53</v>
      </c>
      <c r="AJ26">
        <v>24.89</v>
      </c>
      <c r="AK26">
        <v>60.41</v>
      </c>
      <c r="AL26">
        <v>49.77</v>
      </c>
      <c r="AM26">
        <v>49.77</v>
      </c>
      <c r="AN26">
        <v>25.03</v>
      </c>
      <c r="AO26">
        <v>193.3</v>
      </c>
      <c r="AP26">
        <v>74.760000000000005</v>
      </c>
      <c r="AQ26">
        <v>75.03</v>
      </c>
      <c r="AR26">
        <v>0</v>
      </c>
      <c r="AS26">
        <v>25</v>
      </c>
      <c r="AT26">
        <v>99.87</v>
      </c>
      <c r="AU26">
        <v>18.489999999999998</v>
      </c>
      <c r="AV26">
        <v>54.39</v>
      </c>
      <c r="AW26">
        <v>21.81</v>
      </c>
      <c r="AX26">
        <v>25.01</v>
      </c>
      <c r="AY26">
        <v>22.83</v>
      </c>
      <c r="AZ26">
        <v>14.5</v>
      </c>
      <c r="BA26">
        <v>14.5</v>
      </c>
      <c r="BB26">
        <v>48.93</v>
      </c>
      <c r="BC26">
        <v>28.58</v>
      </c>
      <c r="BD26">
        <v>4.03</v>
      </c>
      <c r="BE26">
        <v>0.48</v>
      </c>
      <c r="BF26">
        <v>1.01</v>
      </c>
      <c r="BG26">
        <v>0.93</v>
      </c>
      <c r="BH26">
        <v>0.61</v>
      </c>
      <c r="BI26">
        <v>0</v>
      </c>
      <c r="BJ26">
        <v>0.97</v>
      </c>
      <c r="BK26">
        <v>48.32</v>
      </c>
      <c r="BL26">
        <v>7.21</v>
      </c>
      <c r="BM26">
        <v>190.99</v>
      </c>
      <c r="BN26">
        <v>40.590000000000003</v>
      </c>
      <c r="BO26">
        <v>81.19</v>
      </c>
      <c r="BP26">
        <v>0.61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795.63999999999987</v>
      </c>
      <c r="I27" s="88">
        <v>263.26</v>
      </c>
      <c r="J27" s="88">
        <v>368.91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137</v>
      </c>
      <c r="AD27">
        <v>0</v>
      </c>
      <c r="AE27">
        <v>16.82</v>
      </c>
      <c r="AF27">
        <v>0</v>
      </c>
      <c r="AG27">
        <v>0</v>
      </c>
      <c r="AH27">
        <v>0</v>
      </c>
      <c r="AI27">
        <v>100.53</v>
      </c>
      <c r="AJ27">
        <v>24.89</v>
      </c>
      <c r="AK27">
        <v>60.41</v>
      </c>
      <c r="AL27">
        <v>49.77</v>
      </c>
      <c r="AM27">
        <v>49.77</v>
      </c>
      <c r="AN27">
        <v>25.03</v>
      </c>
      <c r="AO27">
        <v>193.3</v>
      </c>
      <c r="AP27">
        <v>74.760000000000005</v>
      </c>
      <c r="AQ27">
        <v>0</v>
      </c>
      <c r="AR27">
        <v>0</v>
      </c>
      <c r="AS27">
        <v>25</v>
      </c>
      <c r="AT27">
        <v>99.87</v>
      </c>
      <c r="AU27">
        <v>0</v>
      </c>
      <c r="AV27">
        <v>54.39</v>
      </c>
      <c r="AW27">
        <v>21.81</v>
      </c>
      <c r="AX27">
        <v>0</v>
      </c>
      <c r="AY27">
        <v>22.83</v>
      </c>
      <c r="AZ27">
        <v>14.5</v>
      </c>
      <c r="BA27">
        <v>0</v>
      </c>
      <c r="BB27">
        <v>48.93</v>
      </c>
      <c r="BC27">
        <v>28.58</v>
      </c>
      <c r="BD27">
        <v>4.03</v>
      </c>
      <c r="BE27">
        <v>0.57999999999999996</v>
      </c>
      <c r="BF27">
        <v>1.01</v>
      </c>
      <c r="BG27">
        <v>0.93</v>
      </c>
      <c r="BH27">
        <v>0.61</v>
      </c>
      <c r="BI27">
        <v>0</v>
      </c>
      <c r="BJ27">
        <v>0.97</v>
      </c>
      <c r="BK27">
        <v>48.32</v>
      </c>
      <c r="BL27">
        <v>7.21</v>
      </c>
      <c r="BM27">
        <v>190.99</v>
      </c>
      <c r="BN27">
        <v>40.590000000000003</v>
      </c>
      <c r="BO27">
        <v>81.19</v>
      </c>
      <c r="BP27">
        <v>0.61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795.9899999999999</v>
      </c>
      <c r="I28" s="88">
        <v>263.42</v>
      </c>
      <c r="J28" s="88">
        <v>368.91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137</v>
      </c>
      <c r="AD28">
        <v>0</v>
      </c>
      <c r="AE28">
        <v>16.82</v>
      </c>
      <c r="AF28">
        <v>0</v>
      </c>
      <c r="AG28">
        <v>0</v>
      </c>
      <c r="AH28">
        <v>0</v>
      </c>
      <c r="AI28">
        <v>100.53</v>
      </c>
      <c r="AJ28">
        <v>24.89</v>
      </c>
      <c r="AK28">
        <v>60.41</v>
      </c>
      <c r="AL28">
        <v>49.77</v>
      </c>
      <c r="AM28">
        <v>49.77</v>
      </c>
      <c r="AN28">
        <v>25.03</v>
      </c>
      <c r="AO28">
        <v>193.3</v>
      </c>
      <c r="AP28">
        <v>74.760000000000005</v>
      </c>
      <c r="AQ28">
        <v>0</v>
      </c>
      <c r="AR28">
        <v>0</v>
      </c>
      <c r="AS28">
        <v>25</v>
      </c>
      <c r="AT28">
        <v>99.87</v>
      </c>
      <c r="AU28">
        <v>0</v>
      </c>
      <c r="AV28">
        <v>54.39</v>
      </c>
      <c r="AW28">
        <v>21.81</v>
      </c>
      <c r="AX28">
        <v>0</v>
      </c>
      <c r="AY28">
        <v>22.83</v>
      </c>
      <c r="AZ28">
        <v>14.5</v>
      </c>
      <c r="BA28">
        <v>0</v>
      </c>
      <c r="BB28">
        <v>48.93</v>
      </c>
      <c r="BC28">
        <v>28.58</v>
      </c>
      <c r="BD28">
        <v>4.03</v>
      </c>
      <c r="BE28">
        <v>0.57999999999999996</v>
      </c>
      <c r="BF28">
        <v>1.01</v>
      </c>
      <c r="BG28">
        <v>0.93</v>
      </c>
      <c r="BH28">
        <v>0.61</v>
      </c>
      <c r="BI28">
        <v>0</v>
      </c>
      <c r="BJ28">
        <v>0.97</v>
      </c>
      <c r="BK28">
        <v>48.32</v>
      </c>
      <c r="BL28">
        <v>7.21</v>
      </c>
      <c r="BM28">
        <v>190.99</v>
      </c>
      <c r="BN28">
        <v>40.590000000000003</v>
      </c>
      <c r="BO28">
        <v>81.19</v>
      </c>
      <c r="BP28">
        <v>0.61</v>
      </c>
      <c r="BQ28">
        <v>0.35</v>
      </c>
      <c r="BR28">
        <v>0.16</v>
      </c>
    </row>
    <row r="29" spans="1:70">
      <c r="A29" t="s">
        <v>269</v>
      </c>
      <c r="G29" t="s">
        <v>71</v>
      </c>
      <c r="H29" s="115">
        <v>796.70999999999992</v>
      </c>
      <c r="I29" s="88">
        <v>263.71999999999997</v>
      </c>
      <c r="J29" s="88">
        <v>368.91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137</v>
      </c>
      <c r="AD29">
        <v>0</v>
      </c>
      <c r="AE29">
        <v>16.82</v>
      </c>
      <c r="AF29">
        <v>0</v>
      </c>
      <c r="AG29">
        <v>0</v>
      </c>
      <c r="AH29">
        <v>0</v>
      </c>
      <c r="AI29">
        <v>100.53</v>
      </c>
      <c r="AJ29">
        <v>24.89</v>
      </c>
      <c r="AK29">
        <v>60.41</v>
      </c>
      <c r="AL29">
        <v>49.77</v>
      </c>
      <c r="AM29">
        <v>49.77</v>
      </c>
      <c r="AN29">
        <v>25.03</v>
      </c>
      <c r="AO29">
        <v>193.3</v>
      </c>
      <c r="AP29">
        <v>74.760000000000005</v>
      </c>
      <c r="AQ29">
        <v>0</v>
      </c>
      <c r="AR29">
        <v>0</v>
      </c>
      <c r="AS29">
        <v>25</v>
      </c>
      <c r="AT29">
        <v>99.87</v>
      </c>
      <c r="AU29">
        <v>0</v>
      </c>
      <c r="AV29">
        <v>54.39</v>
      </c>
      <c r="AW29">
        <v>21.81</v>
      </c>
      <c r="AX29">
        <v>0</v>
      </c>
      <c r="AY29">
        <v>22.83</v>
      </c>
      <c r="AZ29">
        <v>14.5</v>
      </c>
      <c r="BA29">
        <v>0</v>
      </c>
      <c r="BB29">
        <v>48.93</v>
      </c>
      <c r="BC29">
        <v>28.58</v>
      </c>
      <c r="BD29">
        <v>4.03</v>
      </c>
      <c r="BE29">
        <v>0.57999999999999996</v>
      </c>
      <c r="BF29">
        <v>1.01</v>
      </c>
      <c r="BG29">
        <v>0.93</v>
      </c>
      <c r="BH29">
        <v>0.61</v>
      </c>
      <c r="BI29">
        <v>0</v>
      </c>
      <c r="BJ29">
        <v>0.97</v>
      </c>
      <c r="BK29">
        <v>48.32</v>
      </c>
      <c r="BL29">
        <v>7.21</v>
      </c>
      <c r="BM29">
        <v>190.99</v>
      </c>
      <c r="BN29">
        <v>40.590000000000003</v>
      </c>
      <c r="BO29">
        <v>81.19</v>
      </c>
      <c r="BP29">
        <v>0.61</v>
      </c>
      <c r="BQ29">
        <v>1.07</v>
      </c>
      <c r="BR29">
        <v>0.46</v>
      </c>
    </row>
    <row r="30" spans="1:70">
      <c r="A30" t="s">
        <v>270</v>
      </c>
      <c r="G30" t="s">
        <v>72</v>
      </c>
      <c r="H30" s="115">
        <v>797.6099999999999</v>
      </c>
      <c r="I30" s="88">
        <v>264.09999999999997</v>
      </c>
      <c r="J30" s="88">
        <v>368.91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137</v>
      </c>
      <c r="AD30">
        <v>0</v>
      </c>
      <c r="AE30">
        <v>16.82</v>
      </c>
      <c r="AF30">
        <v>0</v>
      </c>
      <c r="AG30">
        <v>0</v>
      </c>
      <c r="AH30">
        <v>0</v>
      </c>
      <c r="AI30">
        <v>100.53</v>
      </c>
      <c r="AJ30">
        <v>24.89</v>
      </c>
      <c r="AK30">
        <v>60.41</v>
      </c>
      <c r="AL30">
        <v>49.77</v>
      </c>
      <c r="AM30">
        <v>49.77</v>
      </c>
      <c r="AN30">
        <v>25.03</v>
      </c>
      <c r="AO30">
        <v>193.3</v>
      </c>
      <c r="AP30">
        <v>74.760000000000005</v>
      </c>
      <c r="AQ30">
        <v>0</v>
      </c>
      <c r="AR30">
        <v>0</v>
      </c>
      <c r="AS30">
        <v>25</v>
      </c>
      <c r="AT30">
        <v>99.87</v>
      </c>
      <c r="AU30">
        <v>0</v>
      </c>
      <c r="AV30">
        <v>54.39</v>
      </c>
      <c r="AW30">
        <v>21.81</v>
      </c>
      <c r="AX30">
        <v>0</v>
      </c>
      <c r="AY30">
        <v>22.83</v>
      </c>
      <c r="AZ30">
        <v>14.5</v>
      </c>
      <c r="BA30">
        <v>0</v>
      </c>
      <c r="BB30">
        <v>48.93</v>
      </c>
      <c r="BC30">
        <v>28.58</v>
      </c>
      <c r="BD30">
        <v>4.03</v>
      </c>
      <c r="BE30">
        <v>0.57999999999999996</v>
      </c>
      <c r="BF30">
        <v>1.01</v>
      </c>
      <c r="BG30">
        <v>0.93</v>
      </c>
      <c r="BH30">
        <v>0.61</v>
      </c>
      <c r="BI30">
        <v>0</v>
      </c>
      <c r="BJ30">
        <v>0.97</v>
      </c>
      <c r="BK30">
        <v>48.32</v>
      </c>
      <c r="BL30">
        <v>7.21</v>
      </c>
      <c r="BM30">
        <v>190.99</v>
      </c>
      <c r="BN30">
        <v>40.590000000000003</v>
      </c>
      <c r="BO30">
        <v>81.19</v>
      </c>
      <c r="BP30">
        <v>0.61</v>
      </c>
      <c r="BQ30">
        <v>1.97</v>
      </c>
      <c r="BR30">
        <v>0.84</v>
      </c>
    </row>
    <row r="31" spans="1:70">
      <c r="A31" t="s">
        <v>280</v>
      </c>
      <c r="G31" t="s">
        <v>73</v>
      </c>
      <c r="H31" s="115">
        <v>798.76999999999987</v>
      </c>
      <c r="I31" s="88">
        <v>264.64</v>
      </c>
      <c r="J31" s="88">
        <v>368.91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137</v>
      </c>
      <c r="AD31">
        <v>0</v>
      </c>
      <c r="AE31">
        <v>16.82</v>
      </c>
      <c r="AF31">
        <v>0</v>
      </c>
      <c r="AG31">
        <v>0</v>
      </c>
      <c r="AH31">
        <v>0</v>
      </c>
      <c r="AI31">
        <v>100.53</v>
      </c>
      <c r="AJ31">
        <v>24.89</v>
      </c>
      <c r="AK31">
        <v>60.41</v>
      </c>
      <c r="AL31">
        <v>49.77</v>
      </c>
      <c r="AM31">
        <v>49.77</v>
      </c>
      <c r="AN31">
        <v>25.03</v>
      </c>
      <c r="AO31">
        <v>193.3</v>
      </c>
      <c r="AP31">
        <v>74.760000000000005</v>
      </c>
      <c r="AQ31">
        <v>0</v>
      </c>
      <c r="AR31">
        <v>0</v>
      </c>
      <c r="AS31">
        <v>25</v>
      </c>
      <c r="AT31">
        <v>99.87</v>
      </c>
      <c r="AU31">
        <v>0</v>
      </c>
      <c r="AV31">
        <v>54.39</v>
      </c>
      <c r="AW31">
        <v>21.81</v>
      </c>
      <c r="AX31">
        <v>0</v>
      </c>
      <c r="AY31">
        <v>22.83</v>
      </c>
      <c r="AZ31">
        <v>14.5</v>
      </c>
      <c r="BA31">
        <v>0</v>
      </c>
      <c r="BB31">
        <v>48.93</v>
      </c>
      <c r="BC31">
        <v>28.58</v>
      </c>
      <c r="BD31">
        <v>4.03</v>
      </c>
      <c r="BE31">
        <v>0.57999999999999996</v>
      </c>
      <c r="BF31">
        <v>1.01</v>
      </c>
      <c r="BG31">
        <v>0.93</v>
      </c>
      <c r="BH31">
        <v>0.61</v>
      </c>
      <c r="BI31">
        <v>0</v>
      </c>
      <c r="BJ31">
        <v>0.97</v>
      </c>
      <c r="BK31">
        <v>48.32</v>
      </c>
      <c r="BL31">
        <v>7.21</v>
      </c>
      <c r="BM31">
        <v>190.99</v>
      </c>
      <c r="BN31">
        <v>40.590000000000003</v>
      </c>
      <c r="BO31">
        <v>81.19</v>
      </c>
      <c r="BP31">
        <v>0.61</v>
      </c>
      <c r="BQ31">
        <v>3.13</v>
      </c>
      <c r="BR31">
        <v>1.34</v>
      </c>
    </row>
    <row r="32" spans="1:70">
      <c r="A32" t="s">
        <v>281</v>
      </c>
      <c r="G32" t="s">
        <v>74</v>
      </c>
      <c r="H32" s="115">
        <v>800.2399999999999</v>
      </c>
      <c r="I32" s="88">
        <v>265.27000000000004</v>
      </c>
      <c r="J32" s="88">
        <v>368.91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137</v>
      </c>
      <c r="AD32">
        <v>0</v>
      </c>
      <c r="AE32">
        <v>16.82</v>
      </c>
      <c r="AF32">
        <v>0</v>
      </c>
      <c r="AG32">
        <v>0</v>
      </c>
      <c r="AH32">
        <v>0</v>
      </c>
      <c r="AI32">
        <v>100.53</v>
      </c>
      <c r="AJ32">
        <v>24.89</v>
      </c>
      <c r="AK32">
        <v>60.41</v>
      </c>
      <c r="AL32">
        <v>49.77</v>
      </c>
      <c r="AM32">
        <v>49.77</v>
      </c>
      <c r="AN32">
        <v>25.03</v>
      </c>
      <c r="AO32">
        <v>193.3</v>
      </c>
      <c r="AP32">
        <v>74.760000000000005</v>
      </c>
      <c r="AQ32">
        <v>0</v>
      </c>
      <c r="AR32">
        <v>0</v>
      </c>
      <c r="AS32">
        <v>25</v>
      </c>
      <c r="AT32">
        <v>99.87</v>
      </c>
      <c r="AU32">
        <v>0</v>
      </c>
      <c r="AV32">
        <v>54.39</v>
      </c>
      <c r="AW32">
        <v>21.81</v>
      </c>
      <c r="AX32">
        <v>0</v>
      </c>
      <c r="AY32">
        <v>22.83</v>
      </c>
      <c r="AZ32">
        <v>14.5</v>
      </c>
      <c r="BA32">
        <v>0</v>
      </c>
      <c r="BB32">
        <v>48.93</v>
      </c>
      <c r="BC32">
        <v>28.58</v>
      </c>
      <c r="BD32">
        <v>4.03</v>
      </c>
      <c r="BE32">
        <v>0.57999999999999996</v>
      </c>
      <c r="BF32">
        <v>1.01</v>
      </c>
      <c r="BG32">
        <v>0.93</v>
      </c>
      <c r="BH32">
        <v>0.61</v>
      </c>
      <c r="BI32">
        <v>0</v>
      </c>
      <c r="BJ32">
        <v>0.97</v>
      </c>
      <c r="BK32">
        <v>48.32</v>
      </c>
      <c r="BL32">
        <v>7.21</v>
      </c>
      <c r="BM32">
        <v>190.99</v>
      </c>
      <c r="BN32">
        <v>40.590000000000003</v>
      </c>
      <c r="BO32">
        <v>81.19</v>
      </c>
      <c r="BP32">
        <v>0.61</v>
      </c>
      <c r="BQ32">
        <v>4.5999999999999996</v>
      </c>
      <c r="BR32">
        <v>1.97</v>
      </c>
    </row>
    <row r="33" spans="1:70">
      <c r="A33" t="s">
        <v>282</v>
      </c>
      <c r="G33" t="s">
        <v>75</v>
      </c>
      <c r="H33" s="115">
        <v>801.84999999999991</v>
      </c>
      <c r="I33" s="88">
        <v>265.96000000000004</v>
      </c>
      <c r="J33" s="88">
        <v>368.91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137</v>
      </c>
      <c r="AD33">
        <v>0</v>
      </c>
      <c r="AE33">
        <v>16.82</v>
      </c>
      <c r="AF33">
        <v>0</v>
      </c>
      <c r="AG33">
        <v>0</v>
      </c>
      <c r="AH33">
        <v>0</v>
      </c>
      <c r="AI33">
        <v>100.53</v>
      </c>
      <c r="AJ33">
        <v>24.89</v>
      </c>
      <c r="AK33">
        <v>60.41</v>
      </c>
      <c r="AL33">
        <v>49.77</v>
      </c>
      <c r="AM33">
        <v>49.77</v>
      </c>
      <c r="AN33">
        <v>25.03</v>
      </c>
      <c r="AO33">
        <v>193.3</v>
      </c>
      <c r="AP33">
        <v>74.760000000000005</v>
      </c>
      <c r="AQ33">
        <v>0</v>
      </c>
      <c r="AR33">
        <v>0</v>
      </c>
      <c r="AS33">
        <v>25</v>
      </c>
      <c r="AT33">
        <v>99.87</v>
      </c>
      <c r="AU33">
        <v>0</v>
      </c>
      <c r="AV33">
        <v>54.39</v>
      </c>
      <c r="AW33">
        <v>21.81</v>
      </c>
      <c r="AX33">
        <v>0</v>
      </c>
      <c r="AY33">
        <v>22.83</v>
      </c>
      <c r="AZ33">
        <v>14.5</v>
      </c>
      <c r="BA33">
        <v>0</v>
      </c>
      <c r="BB33">
        <v>48.93</v>
      </c>
      <c r="BC33">
        <v>28.58</v>
      </c>
      <c r="BD33">
        <v>4.03</v>
      </c>
      <c r="BE33">
        <v>0.57999999999999996</v>
      </c>
      <c r="BF33">
        <v>1.01</v>
      </c>
      <c r="BG33">
        <v>0.93</v>
      </c>
      <c r="BH33">
        <v>0.61</v>
      </c>
      <c r="BI33">
        <v>0</v>
      </c>
      <c r="BJ33">
        <v>0.97</v>
      </c>
      <c r="BK33">
        <v>48.32</v>
      </c>
      <c r="BL33">
        <v>7.21</v>
      </c>
      <c r="BM33">
        <v>190.99</v>
      </c>
      <c r="BN33">
        <v>40.590000000000003</v>
      </c>
      <c r="BO33">
        <v>81.19</v>
      </c>
      <c r="BP33">
        <v>0.61</v>
      </c>
      <c r="BQ33">
        <v>6.21</v>
      </c>
      <c r="BR33">
        <v>2.66</v>
      </c>
    </row>
    <row r="34" spans="1:70">
      <c r="A34" t="s">
        <v>283</v>
      </c>
      <c r="G34" t="s">
        <v>76</v>
      </c>
      <c r="H34" s="115">
        <v>803.55999999999983</v>
      </c>
      <c r="I34" s="88">
        <v>266.7</v>
      </c>
      <c r="J34" s="88">
        <v>368.91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137</v>
      </c>
      <c r="AD34">
        <v>0</v>
      </c>
      <c r="AE34">
        <v>16.82</v>
      </c>
      <c r="AF34">
        <v>0</v>
      </c>
      <c r="AG34">
        <v>0</v>
      </c>
      <c r="AH34">
        <v>0</v>
      </c>
      <c r="AI34">
        <v>100.53</v>
      </c>
      <c r="AJ34">
        <v>24.89</v>
      </c>
      <c r="AK34">
        <v>60.41</v>
      </c>
      <c r="AL34">
        <v>49.77</v>
      </c>
      <c r="AM34">
        <v>49.77</v>
      </c>
      <c r="AN34">
        <v>25.03</v>
      </c>
      <c r="AO34">
        <v>193.3</v>
      </c>
      <c r="AP34">
        <v>74.760000000000005</v>
      </c>
      <c r="AQ34">
        <v>0</v>
      </c>
      <c r="AR34">
        <v>0</v>
      </c>
      <c r="AS34">
        <v>25</v>
      </c>
      <c r="AT34">
        <v>99.87</v>
      </c>
      <c r="AU34">
        <v>0</v>
      </c>
      <c r="AV34">
        <v>54.39</v>
      </c>
      <c r="AW34">
        <v>21.81</v>
      </c>
      <c r="AX34">
        <v>0</v>
      </c>
      <c r="AY34">
        <v>22.83</v>
      </c>
      <c r="AZ34">
        <v>14.5</v>
      </c>
      <c r="BA34">
        <v>0</v>
      </c>
      <c r="BB34">
        <v>48.93</v>
      </c>
      <c r="BC34">
        <v>28.58</v>
      </c>
      <c r="BD34">
        <v>4.03</v>
      </c>
      <c r="BE34">
        <v>0.57999999999999996</v>
      </c>
      <c r="BF34">
        <v>1.01</v>
      </c>
      <c r="BG34">
        <v>0.93</v>
      </c>
      <c r="BH34">
        <v>0.61</v>
      </c>
      <c r="BI34">
        <v>0</v>
      </c>
      <c r="BJ34">
        <v>0.97</v>
      </c>
      <c r="BK34">
        <v>48.32</v>
      </c>
      <c r="BL34">
        <v>7.21</v>
      </c>
      <c r="BM34">
        <v>190.99</v>
      </c>
      <c r="BN34">
        <v>40.590000000000003</v>
      </c>
      <c r="BO34">
        <v>81.19</v>
      </c>
      <c r="BP34">
        <v>0.61</v>
      </c>
      <c r="BQ34">
        <v>7.92</v>
      </c>
      <c r="BR34">
        <v>3.4</v>
      </c>
    </row>
    <row r="35" spans="1:70">
      <c r="A35" t="s">
        <v>298</v>
      </c>
      <c r="G35" t="s">
        <v>77</v>
      </c>
      <c r="H35" s="115">
        <v>916.29000000000008</v>
      </c>
      <c r="I35" s="88">
        <v>267.5</v>
      </c>
      <c r="J35" s="88">
        <v>368.82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137</v>
      </c>
      <c r="AD35">
        <v>0</v>
      </c>
      <c r="AE35">
        <v>16.82</v>
      </c>
      <c r="AF35">
        <v>0</v>
      </c>
      <c r="AG35">
        <v>0</v>
      </c>
      <c r="AH35">
        <v>0</v>
      </c>
      <c r="AI35">
        <v>100.53</v>
      </c>
      <c r="AJ35">
        <v>24.89</v>
      </c>
      <c r="AK35">
        <v>171.07</v>
      </c>
      <c r="AL35">
        <v>49.77</v>
      </c>
      <c r="AM35">
        <v>49.77</v>
      </c>
      <c r="AN35">
        <v>25.03</v>
      </c>
      <c r="AO35">
        <v>193.3</v>
      </c>
      <c r="AP35">
        <v>74.760000000000005</v>
      </c>
      <c r="AQ35">
        <v>0</v>
      </c>
      <c r="AR35">
        <v>0</v>
      </c>
      <c r="AS35">
        <v>25</v>
      </c>
      <c r="AT35">
        <v>99.87</v>
      </c>
      <c r="AU35">
        <v>0</v>
      </c>
      <c r="AV35">
        <v>54.39</v>
      </c>
      <c r="AW35">
        <v>21.81</v>
      </c>
      <c r="AX35">
        <v>0</v>
      </c>
      <c r="AY35">
        <v>22.83</v>
      </c>
      <c r="AZ35">
        <v>14.5</v>
      </c>
      <c r="BA35">
        <v>0</v>
      </c>
      <c r="BB35">
        <v>48.93</v>
      </c>
      <c r="BC35">
        <v>28.58</v>
      </c>
      <c r="BD35">
        <v>4.03</v>
      </c>
      <c r="BE35">
        <v>0.57999999999999996</v>
      </c>
      <c r="BF35">
        <v>1.01</v>
      </c>
      <c r="BG35">
        <v>0.97</v>
      </c>
      <c r="BH35">
        <v>0.61</v>
      </c>
      <c r="BI35">
        <v>0</v>
      </c>
      <c r="BJ35">
        <v>0.97</v>
      </c>
      <c r="BK35">
        <v>48.32</v>
      </c>
      <c r="BL35">
        <v>7.12</v>
      </c>
      <c r="BM35">
        <v>190.99</v>
      </c>
      <c r="BN35">
        <v>40.590000000000003</v>
      </c>
      <c r="BO35">
        <v>81.19</v>
      </c>
      <c r="BP35">
        <v>0.61</v>
      </c>
      <c r="BQ35">
        <v>9.8000000000000007</v>
      </c>
      <c r="BR35">
        <v>4.2</v>
      </c>
    </row>
    <row r="36" spans="1:70">
      <c r="A36" t="s">
        <v>331</v>
      </c>
      <c r="G36" t="s">
        <v>78</v>
      </c>
      <c r="H36" s="115">
        <v>918.23000000000013</v>
      </c>
      <c r="I36" s="88">
        <v>268.33</v>
      </c>
      <c r="J36" s="88">
        <v>368.82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137</v>
      </c>
      <c r="AD36">
        <v>0</v>
      </c>
      <c r="AE36">
        <v>16.82</v>
      </c>
      <c r="AF36">
        <v>0</v>
      </c>
      <c r="AG36">
        <v>0</v>
      </c>
      <c r="AH36">
        <v>0</v>
      </c>
      <c r="AI36">
        <v>100.53</v>
      </c>
      <c r="AJ36">
        <v>24.89</v>
      </c>
      <c r="AK36">
        <v>171.07</v>
      </c>
      <c r="AL36">
        <v>49.77</v>
      </c>
      <c r="AM36">
        <v>49.77</v>
      </c>
      <c r="AN36">
        <v>25.03</v>
      </c>
      <c r="AO36">
        <v>193.3</v>
      </c>
      <c r="AP36">
        <v>74.760000000000005</v>
      </c>
      <c r="AQ36">
        <v>0</v>
      </c>
      <c r="AR36">
        <v>0</v>
      </c>
      <c r="AS36">
        <v>25</v>
      </c>
      <c r="AT36">
        <v>99.87</v>
      </c>
      <c r="AU36">
        <v>0</v>
      </c>
      <c r="AV36">
        <v>54.39</v>
      </c>
      <c r="AW36">
        <v>21.81</v>
      </c>
      <c r="AX36">
        <v>0</v>
      </c>
      <c r="AY36">
        <v>22.83</v>
      </c>
      <c r="AZ36">
        <v>14.5</v>
      </c>
      <c r="BA36">
        <v>0</v>
      </c>
      <c r="BB36">
        <v>48.93</v>
      </c>
      <c r="BC36">
        <v>28.58</v>
      </c>
      <c r="BD36">
        <v>4.03</v>
      </c>
      <c r="BE36">
        <v>0.57999999999999996</v>
      </c>
      <c r="BF36">
        <v>1.01</v>
      </c>
      <c r="BG36">
        <v>0.97</v>
      </c>
      <c r="BH36">
        <v>0.61</v>
      </c>
      <c r="BI36">
        <v>0</v>
      </c>
      <c r="BJ36">
        <v>0.97</v>
      </c>
      <c r="BK36">
        <v>48.32</v>
      </c>
      <c r="BL36">
        <v>7.12</v>
      </c>
      <c r="BM36">
        <v>190.99</v>
      </c>
      <c r="BN36">
        <v>40.590000000000003</v>
      </c>
      <c r="BO36">
        <v>81.19</v>
      </c>
      <c r="BP36">
        <v>0.61</v>
      </c>
      <c r="BQ36">
        <v>11.74</v>
      </c>
      <c r="BR36">
        <v>5.03</v>
      </c>
    </row>
    <row r="37" spans="1:70">
      <c r="A37" t="s">
        <v>332</v>
      </c>
      <c r="G37" t="s">
        <v>79</v>
      </c>
      <c r="H37" s="115">
        <v>920.49000000000012</v>
      </c>
      <c r="I37" s="88">
        <v>269.3</v>
      </c>
      <c r="J37" s="88">
        <v>368.82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137</v>
      </c>
      <c r="AD37">
        <v>0</v>
      </c>
      <c r="AE37">
        <v>16.82</v>
      </c>
      <c r="AF37">
        <v>0</v>
      </c>
      <c r="AG37">
        <v>0</v>
      </c>
      <c r="AH37">
        <v>0</v>
      </c>
      <c r="AI37">
        <v>100.53</v>
      </c>
      <c r="AJ37">
        <v>24.89</v>
      </c>
      <c r="AK37">
        <v>171.07</v>
      </c>
      <c r="AL37">
        <v>49.77</v>
      </c>
      <c r="AM37">
        <v>49.77</v>
      </c>
      <c r="AN37">
        <v>25.03</v>
      </c>
      <c r="AO37">
        <v>193.3</v>
      </c>
      <c r="AP37">
        <v>74.760000000000005</v>
      </c>
      <c r="AQ37">
        <v>0</v>
      </c>
      <c r="AR37">
        <v>0</v>
      </c>
      <c r="AS37">
        <v>25</v>
      </c>
      <c r="AT37">
        <v>99.87</v>
      </c>
      <c r="AU37">
        <v>0</v>
      </c>
      <c r="AV37">
        <v>54.39</v>
      </c>
      <c r="AW37">
        <v>21.81</v>
      </c>
      <c r="AX37">
        <v>0</v>
      </c>
      <c r="AY37">
        <v>22.83</v>
      </c>
      <c r="AZ37">
        <v>14.5</v>
      </c>
      <c r="BA37">
        <v>0</v>
      </c>
      <c r="BB37">
        <v>48.93</v>
      </c>
      <c r="BC37">
        <v>28.58</v>
      </c>
      <c r="BD37">
        <v>4.03</v>
      </c>
      <c r="BE37">
        <v>0.57999999999999996</v>
      </c>
      <c r="BF37">
        <v>1.01</v>
      </c>
      <c r="BG37">
        <v>0.97</v>
      </c>
      <c r="BH37">
        <v>0.61</v>
      </c>
      <c r="BI37">
        <v>0</v>
      </c>
      <c r="BJ37">
        <v>0.97</v>
      </c>
      <c r="BK37">
        <v>48.32</v>
      </c>
      <c r="BL37">
        <v>7.12</v>
      </c>
      <c r="BM37">
        <v>190.99</v>
      </c>
      <c r="BN37">
        <v>40.590000000000003</v>
      </c>
      <c r="BO37">
        <v>81.19</v>
      </c>
      <c r="BP37">
        <v>0.61</v>
      </c>
      <c r="BQ37">
        <v>14</v>
      </c>
      <c r="BR37">
        <v>6</v>
      </c>
    </row>
    <row r="38" spans="1:70">
      <c r="A38" t="s">
        <v>333</v>
      </c>
      <c r="G38" t="s">
        <v>80</v>
      </c>
      <c r="H38" s="115">
        <v>923.29000000000008</v>
      </c>
      <c r="I38" s="88">
        <v>270.5</v>
      </c>
      <c r="J38" s="88">
        <v>368.82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137</v>
      </c>
      <c r="AD38">
        <v>0</v>
      </c>
      <c r="AE38">
        <v>16.82</v>
      </c>
      <c r="AF38">
        <v>0</v>
      </c>
      <c r="AG38">
        <v>0</v>
      </c>
      <c r="AH38">
        <v>0</v>
      </c>
      <c r="AI38">
        <v>100.53</v>
      </c>
      <c r="AJ38">
        <v>24.89</v>
      </c>
      <c r="AK38">
        <v>171.07</v>
      </c>
      <c r="AL38">
        <v>49.77</v>
      </c>
      <c r="AM38">
        <v>49.77</v>
      </c>
      <c r="AN38">
        <v>25.03</v>
      </c>
      <c r="AO38">
        <v>193.3</v>
      </c>
      <c r="AP38">
        <v>74.760000000000005</v>
      </c>
      <c r="AQ38">
        <v>0</v>
      </c>
      <c r="AR38">
        <v>0</v>
      </c>
      <c r="AS38">
        <v>25</v>
      </c>
      <c r="AT38">
        <v>99.87</v>
      </c>
      <c r="AU38">
        <v>0</v>
      </c>
      <c r="AV38">
        <v>54.39</v>
      </c>
      <c r="AW38">
        <v>21.81</v>
      </c>
      <c r="AX38">
        <v>0</v>
      </c>
      <c r="AY38">
        <v>22.83</v>
      </c>
      <c r="AZ38">
        <v>14.5</v>
      </c>
      <c r="BA38">
        <v>0</v>
      </c>
      <c r="BB38">
        <v>48.93</v>
      </c>
      <c r="BC38">
        <v>28.58</v>
      </c>
      <c r="BD38">
        <v>4.03</v>
      </c>
      <c r="BE38">
        <v>0.57999999999999996</v>
      </c>
      <c r="BF38">
        <v>1.01</v>
      </c>
      <c r="BG38">
        <v>0.97</v>
      </c>
      <c r="BH38">
        <v>0.61</v>
      </c>
      <c r="BI38">
        <v>0</v>
      </c>
      <c r="BJ38">
        <v>0.97</v>
      </c>
      <c r="BK38">
        <v>48.32</v>
      </c>
      <c r="BL38">
        <v>7.12</v>
      </c>
      <c r="BM38">
        <v>190.99</v>
      </c>
      <c r="BN38">
        <v>40.590000000000003</v>
      </c>
      <c r="BO38">
        <v>81.19</v>
      </c>
      <c r="BP38">
        <v>0.61</v>
      </c>
      <c r="BQ38">
        <v>16.8</v>
      </c>
      <c r="BR38">
        <v>7.2</v>
      </c>
    </row>
    <row r="39" spans="1:70">
      <c r="A39" t="s">
        <v>334</v>
      </c>
      <c r="G39" t="s">
        <v>81</v>
      </c>
      <c r="H39" s="115">
        <v>925.3900000000001</v>
      </c>
      <c r="I39" s="88">
        <v>271.40000000000003</v>
      </c>
      <c r="J39" s="88">
        <v>368.82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137</v>
      </c>
      <c r="AD39">
        <v>0</v>
      </c>
      <c r="AE39">
        <v>16.82</v>
      </c>
      <c r="AF39">
        <v>0</v>
      </c>
      <c r="AG39">
        <v>0</v>
      </c>
      <c r="AH39">
        <v>0</v>
      </c>
      <c r="AI39">
        <v>100.53</v>
      </c>
      <c r="AJ39">
        <v>24.89</v>
      </c>
      <c r="AK39">
        <v>171.07</v>
      </c>
      <c r="AL39">
        <v>49.77</v>
      </c>
      <c r="AM39">
        <v>49.77</v>
      </c>
      <c r="AN39">
        <v>25.03</v>
      </c>
      <c r="AO39">
        <v>193.3</v>
      </c>
      <c r="AP39">
        <v>74.760000000000005</v>
      </c>
      <c r="AQ39">
        <v>0</v>
      </c>
      <c r="AR39">
        <v>0</v>
      </c>
      <c r="AS39">
        <v>25</v>
      </c>
      <c r="AT39">
        <v>99.87</v>
      </c>
      <c r="AU39">
        <v>0</v>
      </c>
      <c r="AV39">
        <v>54.39</v>
      </c>
      <c r="AW39">
        <v>21.81</v>
      </c>
      <c r="AX39">
        <v>0</v>
      </c>
      <c r="AY39">
        <v>22.83</v>
      </c>
      <c r="AZ39">
        <v>14.5</v>
      </c>
      <c r="BA39">
        <v>0</v>
      </c>
      <c r="BB39">
        <v>48.93</v>
      </c>
      <c r="BC39">
        <v>28.58</v>
      </c>
      <c r="BD39">
        <v>4.03</v>
      </c>
      <c r="BE39">
        <v>0.57999999999999996</v>
      </c>
      <c r="BF39">
        <v>1.01</v>
      </c>
      <c r="BG39">
        <v>0.97</v>
      </c>
      <c r="BH39">
        <v>0.61</v>
      </c>
      <c r="BI39">
        <v>19.329999999999998</v>
      </c>
      <c r="BJ39">
        <v>0.97</v>
      </c>
      <c r="BK39">
        <v>48.32</v>
      </c>
      <c r="BL39">
        <v>7.12</v>
      </c>
      <c r="BM39">
        <v>190.99</v>
      </c>
      <c r="BN39">
        <v>40.590000000000003</v>
      </c>
      <c r="BO39">
        <v>81.19</v>
      </c>
      <c r="BP39">
        <v>0.61</v>
      </c>
      <c r="BQ39">
        <v>18.899999999999999</v>
      </c>
      <c r="BR39">
        <v>8.1</v>
      </c>
    </row>
    <row r="40" spans="1:70">
      <c r="A40" t="s">
        <v>355</v>
      </c>
      <c r="G40" t="s">
        <v>82</v>
      </c>
      <c r="H40" s="115">
        <v>927.49000000000012</v>
      </c>
      <c r="I40" s="88">
        <v>272.3</v>
      </c>
      <c r="J40" s="88">
        <v>368.82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137</v>
      </c>
      <c r="AD40">
        <v>0</v>
      </c>
      <c r="AE40">
        <v>16.82</v>
      </c>
      <c r="AF40">
        <v>0</v>
      </c>
      <c r="AG40">
        <v>0</v>
      </c>
      <c r="AH40">
        <v>0</v>
      </c>
      <c r="AI40">
        <v>100.53</v>
      </c>
      <c r="AJ40">
        <v>24.89</v>
      </c>
      <c r="AK40">
        <v>171.07</v>
      </c>
      <c r="AL40">
        <v>49.77</v>
      </c>
      <c r="AM40">
        <v>49.77</v>
      </c>
      <c r="AN40">
        <v>25.03</v>
      </c>
      <c r="AO40">
        <v>193.3</v>
      </c>
      <c r="AP40">
        <v>74.760000000000005</v>
      </c>
      <c r="AQ40">
        <v>0</v>
      </c>
      <c r="AR40">
        <v>0</v>
      </c>
      <c r="AS40">
        <v>25</v>
      </c>
      <c r="AT40">
        <v>99.87</v>
      </c>
      <c r="AU40">
        <v>0</v>
      </c>
      <c r="AV40">
        <v>54.39</v>
      </c>
      <c r="AW40">
        <v>21.81</v>
      </c>
      <c r="AX40">
        <v>0</v>
      </c>
      <c r="AY40">
        <v>22.83</v>
      </c>
      <c r="AZ40">
        <v>14.5</v>
      </c>
      <c r="BA40">
        <v>0</v>
      </c>
      <c r="BB40">
        <v>48.93</v>
      </c>
      <c r="BC40">
        <v>28.58</v>
      </c>
      <c r="BD40">
        <v>4.03</v>
      </c>
      <c r="BE40">
        <v>0.57999999999999996</v>
      </c>
      <c r="BF40">
        <v>1.01</v>
      </c>
      <c r="BG40">
        <v>0.97</v>
      </c>
      <c r="BH40">
        <v>0.61</v>
      </c>
      <c r="BI40">
        <v>19.329999999999998</v>
      </c>
      <c r="BJ40">
        <v>0.97</v>
      </c>
      <c r="BK40">
        <v>48.32</v>
      </c>
      <c r="BL40">
        <v>7.12</v>
      </c>
      <c r="BM40">
        <v>190.99</v>
      </c>
      <c r="BN40">
        <v>40.590000000000003</v>
      </c>
      <c r="BO40">
        <v>81.19</v>
      </c>
      <c r="BP40">
        <v>0.61</v>
      </c>
      <c r="BQ40">
        <v>21</v>
      </c>
      <c r="BR40">
        <v>9</v>
      </c>
    </row>
    <row r="41" spans="1:70">
      <c r="A41" t="s">
        <v>356</v>
      </c>
      <c r="G41" t="s">
        <v>83</v>
      </c>
      <c r="H41" s="115">
        <v>929.59000000000015</v>
      </c>
      <c r="I41" s="88">
        <v>273.2</v>
      </c>
      <c r="J41" s="88">
        <v>368.82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137</v>
      </c>
      <c r="AD41">
        <v>0</v>
      </c>
      <c r="AE41">
        <v>16.82</v>
      </c>
      <c r="AF41">
        <v>0</v>
      </c>
      <c r="AG41">
        <v>0</v>
      </c>
      <c r="AH41">
        <v>0</v>
      </c>
      <c r="AI41">
        <v>100.53</v>
      </c>
      <c r="AJ41">
        <v>24.89</v>
      </c>
      <c r="AK41">
        <v>171.07</v>
      </c>
      <c r="AL41">
        <v>49.77</v>
      </c>
      <c r="AM41">
        <v>49.77</v>
      </c>
      <c r="AN41">
        <v>25.03</v>
      </c>
      <c r="AO41">
        <v>193.3</v>
      </c>
      <c r="AP41">
        <v>74.760000000000005</v>
      </c>
      <c r="AQ41">
        <v>0</v>
      </c>
      <c r="AR41">
        <v>0</v>
      </c>
      <c r="AS41">
        <v>25</v>
      </c>
      <c r="AT41">
        <v>99.87</v>
      </c>
      <c r="AU41">
        <v>0</v>
      </c>
      <c r="AV41">
        <v>54.39</v>
      </c>
      <c r="AW41">
        <v>21.81</v>
      </c>
      <c r="AX41">
        <v>0</v>
      </c>
      <c r="AY41">
        <v>22.83</v>
      </c>
      <c r="AZ41">
        <v>14.5</v>
      </c>
      <c r="BA41">
        <v>0</v>
      </c>
      <c r="BB41">
        <v>48.93</v>
      </c>
      <c r="BC41">
        <v>28.58</v>
      </c>
      <c r="BD41">
        <v>4.03</v>
      </c>
      <c r="BE41">
        <v>0.57999999999999996</v>
      </c>
      <c r="BF41">
        <v>1.01</v>
      </c>
      <c r="BG41">
        <v>0.97</v>
      </c>
      <c r="BH41">
        <v>0.61</v>
      </c>
      <c r="BI41">
        <v>19.329999999999998</v>
      </c>
      <c r="BJ41">
        <v>0.97</v>
      </c>
      <c r="BK41">
        <v>48.32</v>
      </c>
      <c r="BL41">
        <v>7.12</v>
      </c>
      <c r="BM41">
        <v>190.99</v>
      </c>
      <c r="BN41">
        <v>40.590000000000003</v>
      </c>
      <c r="BO41">
        <v>81.19</v>
      </c>
      <c r="BP41">
        <v>0.61</v>
      </c>
      <c r="BQ41">
        <v>23.1</v>
      </c>
      <c r="BR41">
        <v>9.9</v>
      </c>
    </row>
    <row r="42" spans="1:70">
      <c r="A42" t="s">
        <v>357</v>
      </c>
      <c r="G42" t="s">
        <v>84</v>
      </c>
      <c r="H42" s="115">
        <v>931.49000000000012</v>
      </c>
      <c r="I42" s="88">
        <v>274.01</v>
      </c>
      <c r="J42" s="88">
        <v>368.82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137</v>
      </c>
      <c r="AD42">
        <v>0</v>
      </c>
      <c r="AE42">
        <v>16.82</v>
      </c>
      <c r="AF42">
        <v>0</v>
      </c>
      <c r="AG42">
        <v>0</v>
      </c>
      <c r="AH42">
        <v>0</v>
      </c>
      <c r="AI42">
        <v>100.53</v>
      </c>
      <c r="AJ42">
        <v>24.89</v>
      </c>
      <c r="AK42">
        <v>171.07</v>
      </c>
      <c r="AL42">
        <v>49.77</v>
      </c>
      <c r="AM42">
        <v>49.77</v>
      </c>
      <c r="AN42">
        <v>25.03</v>
      </c>
      <c r="AO42">
        <v>193.3</v>
      </c>
      <c r="AP42">
        <v>74.760000000000005</v>
      </c>
      <c r="AQ42">
        <v>0</v>
      </c>
      <c r="AR42">
        <v>0</v>
      </c>
      <c r="AS42">
        <v>25</v>
      </c>
      <c r="AT42">
        <v>99.87</v>
      </c>
      <c r="AU42">
        <v>0</v>
      </c>
      <c r="AV42">
        <v>54.39</v>
      </c>
      <c r="AW42">
        <v>21.81</v>
      </c>
      <c r="AX42">
        <v>0</v>
      </c>
      <c r="AY42">
        <v>22.83</v>
      </c>
      <c r="AZ42">
        <v>14.5</v>
      </c>
      <c r="BA42">
        <v>0</v>
      </c>
      <c r="BB42">
        <v>48.93</v>
      </c>
      <c r="BC42">
        <v>28.58</v>
      </c>
      <c r="BD42">
        <v>4.03</v>
      </c>
      <c r="BE42">
        <v>0.57999999999999996</v>
      </c>
      <c r="BF42">
        <v>1.01</v>
      </c>
      <c r="BG42">
        <v>0.97</v>
      </c>
      <c r="BH42">
        <v>0.61</v>
      </c>
      <c r="BI42">
        <v>19.329999999999998</v>
      </c>
      <c r="BJ42">
        <v>0.97</v>
      </c>
      <c r="BK42">
        <v>48.32</v>
      </c>
      <c r="BL42">
        <v>7.12</v>
      </c>
      <c r="BM42">
        <v>190.99</v>
      </c>
      <c r="BN42">
        <v>40.590000000000003</v>
      </c>
      <c r="BO42">
        <v>81.19</v>
      </c>
      <c r="BP42">
        <v>0.61</v>
      </c>
      <c r="BQ42">
        <v>25</v>
      </c>
      <c r="BR42">
        <v>10.71</v>
      </c>
    </row>
    <row r="43" spans="1:70">
      <c r="A43" t="s">
        <v>363</v>
      </c>
      <c r="G43" t="s">
        <v>85</v>
      </c>
      <c r="H43" s="115">
        <v>933.75000000000011</v>
      </c>
      <c r="I43" s="88">
        <v>274.98</v>
      </c>
      <c r="J43" s="88">
        <v>368.73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137</v>
      </c>
      <c r="AD43">
        <v>0</v>
      </c>
      <c r="AE43">
        <v>16.82</v>
      </c>
      <c r="AF43">
        <v>0</v>
      </c>
      <c r="AG43">
        <v>0</v>
      </c>
      <c r="AH43">
        <v>0</v>
      </c>
      <c r="AI43">
        <v>100.53</v>
      </c>
      <c r="AJ43">
        <v>24.89</v>
      </c>
      <c r="AK43">
        <v>171.07</v>
      </c>
      <c r="AL43">
        <v>49.77</v>
      </c>
      <c r="AM43">
        <v>49.77</v>
      </c>
      <c r="AN43">
        <v>25.03</v>
      </c>
      <c r="AO43">
        <v>193.3</v>
      </c>
      <c r="AP43">
        <v>74.760000000000005</v>
      </c>
      <c r="AQ43">
        <v>0</v>
      </c>
      <c r="AR43">
        <v>0</v>
      </c>
      <c r="AS43">
        <v>25</v>
      </c>
      <c r="AT43">
        <v>99.87</v>
      </c>
      <c r="AU43">
        <v>0</v>
      </c>
      <c r="AV43">
        <v>54.39</v>
      </c>
      <c r="AW43">
        <v>21.81</v>
      </c>
      <c r="AX43">
        <v>0</v>
      </c>
      <c r="AY43">
        <v>22.83</v>
      </c>
      <c r="AZ43">
        <v>14.5</v>
      </c>
      <c r="BA43">
        <v>0</v>
      </c>
      <c r="BB43">
        <v>48.93</v>
      </c>
      <c r="BC43">
        <v>28.58</v>
      </c>
      <c r="BD43">
        <v>4.03</v>
      </c>
      <c r="BE43">
        <v>0.57999999999999996</v>
      </c>
      <c r="BF43">
        <v>1.01</v>
      </c>
      <c r="BG43">
        <v>0.97</v>
      </c>
      <c r="BH43">
        <v>0.61</v>
      </c>
      <c r="BI43">
        <v>19.329999999999998</v>
      </c>
      <c r="BJ43">
        <v>0.97</v>
      </c>
      <c r="BK43">
        <v>48.32</v>
      </c>
      <c r="BL43">
        <v>7.03</v>
      </c>
      <c r="BM43">
        <v>190.99</v>
      </c>
      <c r="BN43">
        <v>40.590000000000003</v>
      </c>
      <c r="BO43">
        <v>81.19</v>
      </c>
      <c r="BP43">
        <v>0.61</v>
      </c>
      <c r="BQ43">
        <v>27.26</v>
      </c>
      <c r="BR43">
        <v>11.68</v>
      </c>
    </row>
    <row r="44" spans="1:70">
      <c r="A44" t="s">
        <v>367</v>
      </c>
      <c r="G44" t="s">
        <v>86</v>
      </c>
      <c r="H44" s="115">
        <v>935.74000000000012</v>
      </c>
      <c r="I44" s="88">
        <v>275.83</v>
      </c>
      <c r="J44" s="88">
        <v>368.73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137</v>
      </c>
      <c r="AD44">
        <v>0</v>
      </c>
      <c r="AE44">
        <v>16.82</v>
      </c>
      <c r="AF44">
        <v>0</v>
      </c>
      <c r="AG44">
        <v>0</v>
      </c>
      <c r="AH44">
        <v>0</v>
      </c>
      <c r="AI44">
        <v>100.53</v>
      </c>
      <c r="AJ44">
        <v>24.89</v>
      </c>
      <c r="AK44">
        <v>171.07</v>
      </c>
      <c r="AL44">
        <v>49.77</v>
      </c>
      <c r="AM44">
        <v>49.77</v>
      </c>
      <c r="AN44">
        <v>25.03</v>
      </c>
      <c r="AO44">
        <v>193.3</v>
      </c>
      <c r="AP44">
        <v>74.760000000000005</v>
      </c>
      <c r="AQ44">
        <v>0</v>
      </c>
      <c r="AR44">
        <v>0</v>
      </c>
      <c r="AS44">
        <v>25</v>
      </c>
      <c r="AT44">
        <v>99.87</v>
      </c>
      <c r="AU44">
        <v>0</v>
      </c>
      <c r="AV44">
        <v>54.39</v>
      </c>
      <c r="AW44">
        <v>21.81</v>
      </c>
      <c r="AX44">
        <v>0</v>
      </c>
      <c r="AY44">
        <v>22.83</v>
      </c>
      <c r="AZ44">
        <v>14.5</v>
      </c>
      <c r="BA44">
        <v>0</v>
      </c>
      <c r="BB44">
        <v>48.93</v>
      </c>
      <c r="BC44">
        <v>28.58</v>
      </c>
      <c r="BD44">
        <v>4.03</v>
      </c>
      <c r="BE44">
        <v>0.57999999999999996</v>
      </c>
      <c r="BF44">
        <v>1.01</v>
      </c>
      <c r="BG44">
        <v>0.97</v>
      </c>
      <c r="BH44">
        <v>0.61</v>
      </c>
      <c r="BI44">
        <v>19.329999999999998</v>
      </c>
      <c r="BJ44">
        <v>0.97</v>
      </c>
      <c r="BK44">
        <v>48.32</v>
      </c>
      <c r="BL44">
        <v>7.03</v>
      </c>
      <c r="BM44">
        <v>190.99</v>
      </c>
      <c r="BN44">
        <v>40.590000000000003</v>
      </c>
      <c r="BO44">
        <v>81.19</v>
      </c>
      <c r="BP44">
        <v>0.61</v>
      </c>
      <c r="BQ44">
        <v>29.25</v>
      </c>
      <c r="BR44">
        <v>12.53</v>
      </c>
    </row>
    <row r="45" spans="1:70">
      <c r="A45" t="s">
        <v>390</v>
      </c>
      <c r="G45" t="s">
        <v>87</v>
      </c>
      <c r="H45" s="115">
        <v>937.57000000000016</v>
      </c>
      <c r="I45" s="88">
        <v>276.62</v>
      </c>
      <c r="J45" s="88">
        <v>368.73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137</v>
      </c>
      <c r="AD45">
        <v>0</v>
      </c>
      <c r="AE45">
        <v>16.82</v>
      </c>
      <c r="AF45">
        <v>0</v>
      </c>
      <c r="AG45">
        <v>0</v>
      </c>
      <c r="AH45">
        <v>0</v>
      </c>
      <c r="AI45">
        <v>100.53</v>
      </c>
      <c r="AJ45">
        <v>24.89</v>
      </c>
      <c r="AK45">
        <v>171.07</v>
      </c>
      <c r="AL45">
        <v>49.77</v>
      </c>
      <c r="AM45">
        <v>49.77</v>
      </c>
      <c r="AN45">
        <v>25.03</v>
      </c>
      <c r="AO45">
        <v>193.3</v>
      </c>
      <c r="AP45">
        <v>74.760000000000005</v>
      </c>
      <c r="AQ45">
        <v>0</v>
      </c>
      <c r="AR45">
        <v>0</v>
      </c>
      <c r="AS45">
        <v>25</v>
      </c>
      <c r="AT45">
        <v>99.87</v>
      </c>
      <c r="AU45">
        <v>0</v>
      </c>
      <c r="AV45">
        <v>54.39</v>
      </c>
      <c r="AW45">
        <v>21.81</v>
      </c>
      <c r="AX45">
        <v>0</v>
      </c>
      <c r="AY45">
        <v>22.83</v>
      </c>
      <c r="AZ45">
        <v>14.5</v>
      </c>
      <c r="BA45">
        <v>0</v>
      </c>
      <c r="BB45">
        <v>48.93</v>
      </c>
      <c r="BC45">
        <v>28.58</v>
      </c>
      <c r="BD45">
        <v>4.03</v>
      </c>
      <c r="BE45">
        <v>0.57999999999999996</v>
      </c>
      <c r="BF45">
        <v>1.01</v>
      </c>
      <c r="BG45">
        <v>0.97</v>
      </c>
      <c r="BH45">
        <v>0.61</v>
      </c>
      <c r="BI45">
        <v>19.329999999999998</v>
      </c>
      <c r="BJ45">
        <v>0.97</v>
      </c>
      <c r="BK45">
        <v>48.32</v>
      </c>
      <c r="BL45">
        <v>7.03</v>
      </c>
      <c r="BM45">
        <v>190.99</v>
      </c>
      <c r="BN45">
        <v>40.590000000000003</v>
      </c>
      <c r="BO45">
        <v>81.19</v>
      </c>
      <c r="BP45">
        <v>0.61</v>
      </c>
      <c r="BQ45">
        <v>31.08</v>
      </c>
      <c r="BR45">
        <v>13.32</v>
      </c>
    </row>
    <row r="46" spans="1:70">
      <c r="A46" t="s">
        <v>391</v>
      </c>
      <c r="G46" t="s">
        <v>88</v>
      </c>
      <c r="H46" s="115">
        <v>939.2600000000001</v>
      </c>
      <c r="I46" s="88">
        <v>277.34000000000003</v>
      </c>
      <c r="J46" s="88">
        <v>368.73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137</v>
      </c>
      <c r="AD46">
        <v>0</v>
      </c>
      <c r="AE46">
        <v>16.82</v>
      </c>
      <c r="AF46">
        <v>0</v>
      </c>
      <c r="AG46">
        <v>0</v>
      </c>
      <c r="AH46">
        <v>0</v>
      </c>
      <c r="AI46">
        <v>100.53</v>
      </c>
      <c r="AJ46">
        <v>24.89</v>
      </c>
      <c r="AK46">
        <v>171.07</v>
      </c>
      <c r="AL46">
        <v>49.77</v>
      </c>
      <c r="AM46">
        <v>49.77</v>
      </c>
      <c r="AN46">
        <v>25.03</v>
      </c>
      <c r="AO46">
        <v>193.3</v>
      </c>
      <c r="AP46">
        <v>74.760000000000005</v>
      </c>
      <c r="AQ46">
        <v>0</v>
      </c>
      <c r="AR46">
        <v>0</v>
      </c>
      <c r="AS46">
        <v>25</v>
      </c>
      <c r="AT46">
        <v>99.87</v>
      </c>
      <c r="AU46">
        <v>0</v>
      </c>
      <c r="AV46">
        <v>54.39</v>
      </c>
      <c r="AW46">
        <v>21.81</v>
      </c>
      <c r="AX46">
        <v>0</v>
      </c>
      <c r="AY46">
        <v>22.83</v>
      </c>
      <c r="AZ46">
        <v>14.5</v>
      </c>
      <c r="BA46">
        <v>0</v>
      </c>
      <c r="BB46">
        <v>48.93</v>
      </c>
      <c r="BC46">
        <v>28.58</v>
      </c>
      <c r="BD46">
        <v>4.03</v>
      </c>
      <c r="BE46">
        <v>0.57999999999999996</v>
      </c>
      <c r="BF46">
        <v>1.01</v>
      </c>
      <c r="BG46">
        <v>0.97</v>
      </c>
      <c r="BH46">
        <v>0.61</v>
      </c>
      <c r="BI46">
        <v>19.329999999999998</v>
      </c>
      <c r="BJ46">
        <v>0.97</v>
      </c>
      <c r="BK46">
        <v>48.32</v>
      </c>
      <c r="BL46">
        <v>7.03</v>
      </c>
      <c r="BM46">
        <v>190.99</v>
      </c>
      <c r="BN46">
        <v>40.590000000000003</v>
      </c>
      <c r="BO46">
        <v>81.19</v>
      </c>
      <c r="BP46">
        <v>0.61</v>
      </c>
      <c r="BQ46">
        <v>32.770000000000003</v>
      </c>
      <c r="BR46">
        <v>14.04</v>
      </c>
    </row>
    <row r="47" spans="1:70">
      <c r="A47" t="s">
        <v>395</v>
      </c>
      <c r="G47" t="s">
        <v>89</v>
      </c>
      <c r="H47" s="115">
        <v>940.71000000000015</v>
      </c>
      <c r="I47" s="88">
        <v>277.96000000000004</v>
      </c>
      <c r="J47" s="88">
        <v>368.73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137</v>
      </c>
      <c r="AD47">
        <v>0</v>
      </c>
      <c r="AE47">
        <v>16.82</v>
      </c>
      <c r="AF47">
        <v>0</v>
      </c>
      <c r="AG47">
        <v>0</v>
      </c>
      <c r="AH47">
        <v>0</v>
      </c>
      <c r="AI47">
        <v>100.53</v>
      </c>
      <c r="AJ47">
        <v>24.89</v>
      </c>
      <c r="AK47">
        <v>171.07</v>
      </c>
      <c r="AL47">
        <v>49.77</v>
      </c>
      <c r="AM47">
        <v>49.77</v>
      </c>
      <c r="AN47">
        <v>25.03</v>
      </c>
      <c r="AO47">
        <v>193.3</v>
      </c>
      <c r="AP47">
        <v>74.760000000000005</v>
      </c>
      <c r="AQ47">
        <v>0</v>
      </c>
      <c r="AR47">
        <v>0</v>
      </c>
      <c r="AS47">
        <v>25</v>
      </c>
      <c r="AT47">
        <v>99.87</v>
      </c>
      <c r="AU47">
        <v>0</v>
      </c>
      <c r="AV47">
        <v>54.39</v>
      </c>
      <c r="AW47">
        <v>21.81</v>
      </c>
      <c r="AX47">
        <v>0</v>
      </c>
      <c r="AY47">
        <v>22.83</v>
      </c>
      <c r="AZ47">
        <v>14.5</v>
      </c>
      <c r="BA47">
        <v>0</v>
      </c>
      <c r="BB47">
        <v>48.93</v>
      </c>
      <c r="BC47">
        <v>28.58</v>
      </c>
      <c r="BD47">
        <v>4.03</v>
      </c>
      <c r="BE47">
        <v>0.57999999999999996</v>
      </c>
      <c r="BF47">
        <v>1.01</v>
      </c>
      <c r="BG47">
        <v>0.97</v>
      </c>
      <c r="BH47">
        <v>0.61</v>
      </c>
      <c r="BI47">
        <v>19.329999999999998</v>
      </c>
      <c r="BJ47">
        <v>0.97</v>
      </c>
      <c r="BK47">
        <v>48.32</v>
      </c>
      <c r="BL47">
        <v>7.03</v>
      </c>
      <c r="BM47">
        <v>190.99</v>
      </c>
      <c r="BN47">
        <v>40.590000000000003</v>
      </c>
      <c r="BO47">
        <v>81.19</v>
      </c>
      <c r="BP47">
        <v>0.61</v>
      </c>
      <c r="BQ47">
        <v>34.22</v>
      </c>
      <c r="BR47">
        <v>14.66</v>
      </c>
    </row>
    <row r="48" spans="1:70">
      <c r="A48" t="s">
        <v>399</v>
      </c>
      <c r="G48" t="s">
        <v>90</v>
      </c>
      <c r="H48" s="115">
        <v>941.94000000000017</v>
      </c>
      <c r="I48" s="88">
        <v>278.5</v>
      </c>
      <c r="J48" s="88">
        <v>368.73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137</v>
      </c>
      <c r="AD48">
        <v>0</v>
      </c>
      <c r="AE48">
        <v>16.82</v>
      </c>
      <c r="AF48">
        <v>0</v>
      </c>
      <c r="AG48">
        <v>0</v>
      </c>
      <c r="AH48">
        <v>0</v>
      </c>
      <c r="AI48">
        <v>100.53</v>
      </c>
      <c r="AJ48">
        <v>24.89</v>
      </c>
      <c r="AK48">
        <v>171.07</v>
      </c>
      <c r="AL48">
        <v>49.77</v>
      </c>
      <c r="AM48">
        <v>49.77</v>
      </c>
      <c r="AN48">
        <v>25.03</v>
      </c>
      <c r="AO48">
        <v>193.3</v>
      </c>
      <c r="AP48">
        <v>74.760000000000005</v>
      </c>
      <c r="AQ48">
        <v>0</v>
      </c>
      <c r="AR48">
        <v>0</v>
      </c>
      <c r="AS48">
        <v>25</v>
      </c>
      <c r="AT48">
        <v>99.87</v>
      </c>
      <c r="AU48">
        <v>0</v>
      </c>
      <c r="AV48">
        <v>54.39</v>
      </c>
      <c r="AW48">
        <v>21.81</v>
      </c>
      <c r="AX48">
        <v>0</v>
      </c>
      <c r="AY48">
        <v>22.83</v>
      </c>
      <c r="AZ48">
        <v>14.5</v>
      </c>
      <c r="BA48">
        <v>0</v>
      </c>
      <c r="BB48">
        <v>48.93</v>
      </c>
      <c r="BC48">
        <v>28.58</v>
      </c>
      <c r="BD48">
        <v>4.03</v>
      </c>
      <c r="BE48">
        <v>0.57999999999999996</v>
      </c>
      <c r="BF48">
        <v>1.01</v>
      </c>
      <c r="BG48">
        <v>0.97</v>
      </c>
      <c r="BH48">
        <v>0.61</v>
      </c>
      <c r="BI48">
        <v>19.329999999999998</v>
      </c>
      <c r="BJ48">
        <v>0.97</v>
      </c>
      <c r="BK48">
        <v>48.32</v>
      </c>
      <c r="BL48">
        <v>7.03</v>
      </c>
      <c r="BM48">
        <v>190.99</v>
      </c>
      <c r="BN48">
        <v>40.590000000000003</v>
      </c>
      <c r="BO48">
        <v>81.19</v>
      </c>
      <c r="BP48">
        <v>0.61</v>
      </c>
      <c r="BQ48">
        <v>35.450000000000003</v>
      </c>
      <c r="BR48">
        <v>15.2</v>
      </c>
    </row>
    <row r="49" spans="1:70">
      <c r="A49" t="s">
        <v>400</v>
      </c>
      <c r="G49" t="s">
        <v>91</v>
      </c>
      <c r="H49" s="115">
        <v>944.29000000000008</v>
      </c>
      <c r="I49" s="88">
        <v>279.5</v>
      </c>
      <c r="J49" s="88">
        <v>368.73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137</v>
      </c>
      <c r="AD49">
        <v>0</v>
      </c>
      <c r="AE49">
        <v>16.82</v>
      </c>
      <c r="AF49">
        <v>0</v>
      </c>
      <c r="AG49">
        <v>0</v>
      </c>
      <c r="AH49">
        <v>0</v>
      </c>
      <c r="AI49">
        <v>100.53</v>
      </c>
      <c r="AJ49">
        <v>24.89</v>
      </c>
      <c r="AK49">
        <v>171.07</v>
      </c>
      <c r="AL49">
        <v>49.77</v>
      </c>
      <c r="AM49">
        <v>49.77</v>
      </c>
      <c r="AN49">
        <v>25.03</v>
      </c>
      <c r="AO49">
        <v>193.3</v>
      </c>
      <c r="AP49">
        <v>74.760000000000005</v>
      </c>
      <c r="AQ49">
        <v>0</v>
      </c>
      <c r="AR49">
        <v>0</v>
      </c>
      <c r="AS49">
        <v>25</v>
      </c>
      <c r="AT49">
        <v>99.87</v>
      </c>
      <c r="AU49">
        <v>0</v>
      </c>
      <c r="AV49">
        <v>54.39</v>
      </c>
      <c r="AW49">
        <v>21.81</v>
      </c>
      <c r="AX49">
        <v>0</v>
      </c>
      <c r="AY49">
        <v>22.83</v>
      </c>
      <c r="AZ49">
        <v>14.5</v>
      </c>
      <c r="BA49">
        <v>0</v>
      </c>
      <c r="BB49">
        <v>48.93</v>
      </c>
      <c r="BC49">
        <v>28.58</v>
      </c>
      <c r="BD49">
        <v>4.03</v>
      </c>
      <c r="BE49">
        <v>0.57999999999999996</v>
      </c>
      <c r="BF49">
        <v>1.01</v>
      </c>
      <c r="BG49">
        <v>0.97</v>
      </c>
      <c r="BH49">
        <v>0.61</v>
      </c>
      <c r="BI49">
        <v>19.329999999999998</v>
      </c>
      <c r="BJ49">
        <v>0.97</v>
      </c>
      <c r="BK49">
        <v>48.32</v>
      </c>
      <c r="BL49">
        <v>7.03</v>
      </c>
      <c r="BM49">
        <v>190.99</v>
      </c>
      <c r="BN49">
        <v>40.590000000000003</v>
      </c>
      <c r="BO49">
        <v>81.19</v>
      </c>
      <c r="BP49">
        <v>0.61</v>
      </c>
      <c r="BQ49">
        <v>37.799999999999997</v>
      </c>
      <c r="BR49">
        <v>16.2</v>
      </c>
    </row>
    <row r="50" spans="1:70">
      <c r="A50" t="s">
        <v>401</v>
      </c>
      <c r="G50" t="s">
        <v>92</v>
      </c>
      <c r="H50" s="115">
        <v>944.29000000000008</v>
      </c>
      <c r="I50" s="88">
        <v>279.5</v>
      </c>
      <c r="J50" s="88">
        <v>368.73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137</v>
      </c>
      <c r="AD50">
        <v>0</v>
      </c>
      <c r="AE50">
        <v>16.82</v>
      </c>
      <c r="AF50">
        <v>0</v>
      </c>
      <c r="AG50">
        <v>0</v>
      </c>
      <c r="AH50">
        <v>0</v>
      </c>
      <c r="AI50">
        <v>100.53</v>
      </c>
      <c r="AJ50">
        <v>24.89</v>
      </c>
      <c r="AK50">
        <v>171.07</v>
      </c>
      <c r="AL50">
        <v>49.77</v>
      </c>
      <c r="AM50">
        <v>49.77</v>
      </c>
      <c r="AN50">
        <v>25.03</v>
      </c>
      <c r="AO50">
        <v>193.3</v>
      </c>
      <c r="AP50">
        <v>74.760000000000005</v>
      </c>
      <c r="AQ50">
        <v>0</v>
      </c>
      <c r="AR50">
        <v>0</v>
      </c>
      <c r="AS50">
        <v>25</v>
      </c>
      <c r="AT50">
        <v>99.87</v>
      </c>
      <c r="AU50">
        <v>0</v>
      </c>
      <c r="AV50">
        <v>54.39</v>
      </c>
      <c r="AW50">
        <v>21.81</v>
      </c>
      <c r="AX50">
        <v>0</v>
      </c>
      <c r="AY50">
        <v>22.83</v>
      </c>
      <c r="AZ50">
        <v>14.5</v>
      </c>
      <c r="BA50">
        <v>0</v>
      </c>
      <c r="BB50">
        <v>48.93</v>
      </c>
      <c r="BC50">
        <v>28.58</v>
      </c>
      <c r="BD50">
        <v>4.03</v>
      </c>
      <c r="BE50">
        <v>0.57999999999999996</v>
      </c>
      <c r="BF50">
        <v>1.01</v>
      </c>
      <c r="BG50">
        <v>0.97</v>
      </c>
      <c r="BH50">
        <v>0.61</v>
      </c>
      <c r="BI50">
        <v>19.329999999999998</v>
      </c>
      <c r="BJ50">
        <v>0.97</v>
      </c>
      <c r="BK50">
        <v>48.32</v>
      </c>
      <c r="BL50">
        <v>7.03</v>
      </c>
      <c r="BM50">
        <v>190.99</v>
      </c>
      <c r="BN50">
        <v>40.590000000000003</v>
      </c>
      <c r="BO50">
        <v>81.19</v>
      </c>
      <c r="BP50">
        <v>0.61</v>
      </c>
      <c r="BQ50">
        <v>37.799999999999997</v>
      </c>
      <c r="BR50">
        <v>16.2</v>
      </c>
    </row>
    <row r="51" spans="1:70">
      <c r="A51" t="s">
        <v>403</v>
      </c>
      <c r="G51" t="s">
        <v>93</v>
      </c>
      <c r="H51" s="115">
        <v>944.29000000000008</v>
      </c>
      <c r="I51" s="88">
        <v>279.5</v>
      </c>
      <c r="J51" s="88">
        <v>368.64000000000004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137</v>
      </c>
      <c r="AD51">
        <v>0</v>
      </c>
      <c r="AE51">
        <v>16.82</v>
      </c>
      <c r="AF51">
        <v>0</v>
      </c>
      <c r="AG51">
        <v>0</v>
      </c>
      <c r="AH51">
        <v>0</v>
      </c>
      <c r="AI51">
        <v>100.53</v>
      </c>
      <c r="AJ51">
        <v>24.89</v>
      </c>
      <c r="AK51">
        <v>171.07</v>
      </c>
      <c r="AL51">
        <v>49.77</v>
      </c>
      <c r="AM51">
        <v>49.77</v>
      </c>
      <c r="AN51">
        <v>25.03</v>
      </c>
      <c r="AO51">
        <v>193.3</v>
      </c>
      <c r="AP51">
        <v>74.760000000000005</v>
      </c>
      <c r="AQ51">
        <v>0</v>
      </c>
      <c r="AR51">
        <v>0</v>
      </c>
      <c r="AS51">
        <v>25</v>
      </c>
      <c r="AT51">
        <v>99.87</v>
      </c>
      <c r="AU51">
        <v>0</v>
      </c>
      <c r="AV51">
        <v>54.39</v>
      </c>
      <c r="AW51">
        <v>21.81</v>
      </c>
      <c r="AX51">
        <v>0</v>
      </c>
      <c r="AY51">
        <v>22.83</v>
      </c>
      <c r="AZ51">
        <v>14.5</v>
      </c>
      <c r="BA51">
        <v>0</v>
      </c>
      <c r="BB51">
        <v>48.93</v>
      </c>
      <c r="BC51">
        <v>28.58</v>
      </c>
      <c r="BD51">
        <v>4.03</v>
      </c>
      <c r="BE51">
        <v>0.57999999999999996</v>
      </c>
      <c r="BF51">
        <v>1.01</v>
      </c>
      <c r="BG51">
        <v>0.97</v>
      </c>
      <c r="BH51">
        <v>0.61</v>
      </c>
      <c r="BI51">
        <v>19.329999999999998</v>
      </c>
      <c r="BJ51">
        <v>0.97</v>
      </c>
      <c r="BK51">
        <v>48.32</v>
      </c>
      <c r="BL51">
        <v>6.94</v>
      </c>
      <c r="BM51">
        <v>190.99</v>
      </c>
      <c r="BN51">
        <v>40.590000000000003</v>
      </c>
      <c r="BO51">
        <v>81.19</v>
      </c>
      <c r="BP51">
        <v>0.61</v>
      </c>
      <c r="BQ51">
        <v>37.799999999999997</v>
      </c>
      <c r="BR51">
        <v>16.2</v>
      </c>
    </row>
    <row r="52" spans="1:70">
      <c r="A52" t="s">
        <v>404</v>
      </c>
      <c r="G52" t="s">
        <v>94</v>
      </c>
      <c r="H52" s="115">
        <v>944.29000000000008</v>
      </c>
      <c r="I52" s="88">
        <v>279.5</v>
      </c>
      <c r="J52" s="88">
        <v>368.64000000000004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137</v>
      </c>
      <c r="AD52">
        <v>0</v>
      </c>
      <c r="AE52">
        <v>16.82</v>
      </c>
      <c r="AF52">
        <v>0</v>
      </c>
      <c r="AG52">
        <v>0</v>
      </c>
      <c r="AH52">
        <v>0</v>
      </c>
      <c r="AI52">
        <v>100.53</v>
      </c>
      <c r="AJ52">
        <v>24.89</v>
      </c>
      <c r="AK52">
        <v>171.07</v>
      </c>
      <c r="AL52">
        <v>49.77</v>
      </c>
      <c r="AM52">
        <v>49.77</v>
      </c>
      <c r="AN52">
        <v>25.03</v>
      </c>
      <c r="AO52">
        <v>193.3</v>
      </c>
      <c r="AP52">
        <v>74.760000000000005</v>
      </c>
      <c r="AQ52">
        <v>0</v>
      </c>
      <c r="AR52">
        <v>0</v>
      </c>
      <c r="AS52">
        <v>25</v>
      </c>
      <c r="AT52">
        <v>99.87</v>
      </c>
      <c r="AU52">
        <v>0</v>
      </c>
      <c r="AV52">
        <v>54.39</v>
      </c>
      <c r="AW52">
        <v>21.81</v>
      </c>
      <c r="AX52">
        <v>0</v>
      </c>
      <c r="AY52">
        <v>22.83</v>
      </c>
      <c r="AZ52">
        <v>14.5</v>
      </c>
      <c r="BA52">
        <v>0</v>
      </c>
      <c r="BB52">
        <v>48.93</v>
      </c>
      <c r="BC52">
        <v>28.58</v>
      </c>
      <c r="BD52">
        <v>4.03</v>
      </c>
      <c r="BE52">
        <v>0.57999999999999996</v>
      </c>
      <c r="BF52">
        <v>1.01</v>
      </c>
      <c r="BG52">
        <v>0.97</v>
      </c>
      <c r="BH52">
        <v>0.61</v>
      </c>
      <c r="BI52">
        <v>19.329999999999998</v>
      </c>
      <c r="BJ52">
        <v>0.97</v>
      </c>
      <c r="BK52">
        <v>48.32</v>
      </c>
      <c r="BL52">
        <v>6.94</v>
      </c>
      <c r="BM52">
        <v>190.99</v>
      </c>
      <c r="BN52">
        <v>40.590000000000003</v>
      </c>
      <c r="BO52">
        <v>81.19</v>
      </c>
      <c r="BP52">
        <v>0.61</v>
      </c>
      <c r="BQ52">
        <v>37.799999999999997</v>
      </c>
      <c r="BR52">
        <v>16.2</v>
      </c>
    </row>
    <row r="53" spans="1:70">
      <c r="G53" t="s">
        <v>95</v>
      </c>
      <c r="H53" s="115">
        <v>944.29000000000008</v>
      </c>
      <c r="I53" s="88">
        <v>279.5</v>
      </c>
      <c r="J53" s="88">
        <v>368.64000000000004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137</v>
      </c>
      <c r="AD53">
        <v>0</v>
      </c>
      <c r="AE53">
        <v>16.82</v>
      </c>
      <c r="AF53">
        <v>0</v>
      </c>
      <c r="AG53">
        <v>0</v>
      </c>
      <c r="AH53">
        <v>0</v>
      </c>
      <c r="AI53">
        <v>100.53</v>
      </c>
      <c r="AJ53">
        <v>24.89</v>
      </c>
      <c r="AK53">
        <v>171.07</v>
      </c>
      <c r="AL53">
        <v>49.77</v>
      </c>
      <c r="AM53">
        <v>49.77</v>
      </c>
      <c r="AN53">
        <v>25.03</v>
      </c>
      <c r="AO53">
        <v>193.3</v>
      </c>
      <c r="AP53">
        <v>74.760000000000005</v>
      </c>
      <c r="AQ53">
        <v>0</v>
      </c>
      <c r="AR53">
        <v>0</v>
      </c>
      <c r="AS53">
        <v>25</v>
      </c>
      <c r="AT53">
        <v>99.87</v>
      </c>
      <c r="AU53">
        <v>0</v>
      </c>
      <c r="AV53">
        <v>54.39</v>
      </c>
      <c r="AW53">
        <v>21.81</v>
      </c>
      <c r="AX53">
        <v>0</v>
      </c>
      <c r="AY53">
        <v>22.83</v>
      </c>
      <c r="AZ53">
        <v>14.5</v>
      </c>
      <c r="BA53">
        <v>0</v>
      </c>
      <c r="BB53">
        <v>48.93</v>
      </c>
      <c r="BC53">
        <v>28.58</v>
      </c>
      <c r="BD53">
        <v>4.03</v>
      </c>
      <c r="BE53">
        <v>0.57999999999999996</v>
      </c>
      <c r="BF53">
        <v>1.01</v>
      </c>
      <c r="BG53">
        <v>0.97</v>
      </c>
      <c r="BH53">
        <v>0.61</v>
      </c>
      <c r="BI53">
        <v>19.329999999999998</v>
      </c>
      <c r="BJ53">
        <v>0.97</v>
      </c>
      <c r="BK53">
        <v>48.32</v>
      </c>
      <c r="BL53">
        <v>6.94</v>
      </c>
      <c r="BM53">
        <v>190.99</v>
      </c>
      <c r="BN53">
        <v>40.590000000000003</v>
      </c>
      <c r="BO53">
        <v>81.19</v>
      </c>
      <c r="BP53">
        <v>0.61</v>
      </c>
      <c r="BQ53">
        <v>37.799999999999997</v>
      </c>
      <c r="BR53">
        <v>16.2</v>
      </c>
    </row>
    <row r="54" spans="1:70">
      <c r="G54" t="s">
        <v>96</v>
      </c>
      <c r="H54" s="115">
        <v>944.29000000000008</v>
      </c>
      <c r="I54" s="88">
        <v>279.5</v>
      </c>
      <c r="J54" s="88">
        <v>368.64000000000004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137</v>
      </c>
      <c r="AD54">
        <v>0</v>
      </c>
      <c r="AE54">
        <v>16.82</v>
      </c>
      <c r="AF54">
        <v>0</v>
      </c>
      <c r="AG54">
        <v>0</v>
      </c>
      <c r="AH54">
        <v>0</v>
      </c>
      <c r="AI54">
        <v>100.53</v>
      </c>
      <c r="AJ54">
        <v>24.89</v>
      </c>
      <c r="AK54">
        <v>171.07</v>
      </c>
      <c r="AL54">
        <v>49.77</v>
      </c>
      <c r="AM54">
        <v>49.77</v>
      </c>
      <c r="AN54">
        <v>25.03</v>
      </c>
      <c r="AO54">
        <v>193.3</v>
      </c>
      <c r="AP54">
        <v>74.760000000000005</v>
      </c>
      <c r="AQ54">
        <v>0</v>
      </c>
      <c r="AR54">
        <v>0</v>
      </c>
      <c r="AS54">
        <v>25</v>
      </c>
      <c r="AT54">
        <v>99.87</v>
      </c>
      <c r="AU54">
        <v>0</v>
      </c>
      <c r="AV54">
        <v>54.39</v>
      </c>
      <c r="AW54">
        <v>21.81</v>
      </c>
      <c r="AX54">
        <v>0</v>
      </c>
      <c r="AY54">
        <v>22.83</v>
      </c>
      <c r="AZ54">
        <v>14.5</v>
      </c>
      <c r="BA54">
        <v>0</v>
      </c>
      <c r="BB54">
        <v>48.93</v>
      </c>
      <c r="BC54">
        <v>28.58</v>
      </c>
      <c r="BD54">
        <v>4.03</v>
      </c>
      <c r="BE54">
        <v>0.57999999999999996</v>
      </c>
      <c r="BF54">
        <v>1.01</v>
      </c>
      <c r="BG54">
        <v>0.97</v>
      </c>
      <c r="BH54">
        <v>0.61</v>
      </c>
      <c r="BI54">
        <v>19.329999999999998</v>
      </c>
      <c r="BJ54">
        <v>0.97</v>
      </c>
      <c r="BK54">
        <v>48.32</v>
      </c>
      <c r="BL54">
        <v>6.94</v>
      </c>
      <c r="BM54">
        <v>190.99</v>
      </c>
      <c r="BN54">
        <v>40.590000000000003</v>
      </c>
      <c r="BO54">
        <v>81.19</v>
      </c>
      <c r="BP54">
        <v>0.61</v>
      </c>
      <c r="BQ54">
        <v>37.799999999999997</v>
      </c>
      <c r="BR54">
        <v>16.2</v>
      </c>
    </row>
    <row r="55" spans="1:70">
      <c r="G55" t="s">
        <v>97</v>
      </c>
      <c r="H55" s="115">
        <v>944.29000000000008</v>
      </c>
      <c r="I55" s="88">
        <v>279.5</v>
      </c>
      <c r="J55" s="88">
        <v>368.54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137</v>
      </c>
      <c r="AD55">
        <v>0</v>
      </c>
      <c r="AE55">
        <v>16.82</v>
      </c>
      <c r="AF55">
        <v>0</v>
      </c>
      <c r="AG55">
        <v>0</v>
      </c>
      <c r="AH55">
        <v>0</v>
      </c>
      <c r="AI55">
        <v>100.53</v>
      </c>
      <c r="AJ55">
        <v>24.89</v>
      </c>
      <c r="AK55">
        <v>171.07</v>
      </c>
      <c r="AL55">
        <v>49.77</v>
      </c>
      <c r="AM55">
        <v>49.77</v>
      </c>
      <c r="AN55">
        <v>25.03</v>
      </c>
      <c r="AO55">
        <v>193.3</v>
      </c>
      <c r="AP55">
        <v>74.760000000000005</v>
      </c>
      <c r="AQ55">
        <v>0</v>
      </c>
      <c r="AR55">
        <v>0</v>
      </c>
      <c r="AS55">
        <v>25</v>
      </c>
      <c r="AT55">
        <v>99.87</v>
      </c>
      <c r="AU55">
        <v>0</v>
      </c>
      <c r="AV55">
        <v>54.39</v>
      </c>
      <c r="AW55">
        <v>21.81</v>
      </c>
      <c r="AX55">
        <v>0</v>
      </c>
      <c r="AY55">
        <v>22.83</v>
      </c>
      <c r="AZ55">
        <v>14.5</v>
      </c>
      <c r="BA55">
        <v>0</v>
      </c>
      <c r="BB55">
        <v>48.93</v>
      </c>
      <c r="BC55">
        <v>28.58</v>
      </c>
      <c r="BD55">
        <v>4.03</v>
      </c>
      <c r="BE55">
        <v>0.57999999999999996</v>
      </c>
      <c r="BF55">
        <v>1.01</v>
      </c>
      <c r="BG55">
        <v>0.97</v>
      </c>
      <c r="BH55">
        <v>0.61</v>
      </c>
      <c r="BI55">
        <v>19.329999999999998</v>
      </c>
      <c r="BJ55">
        <v>0.97</v>
      </c>
      <c r="BK55">
        <v>48.32</v>
      </c>
      <c r="BL55">
        <v>6.84</v>
      </c>
      <c r="BM55">
        <v>190.99</v>
      </c>
      <c r="BN55">
        <v>40.590000000000003</v>
      </c>
      <c r="BO55">
        <v>81.19</v>
      </c>
      <c r="BP55">
        <v>0.61</v>
      </c>
      <c r="BQ55">
        <v>37.799999999999997</v>
      </c>
      <c r="BR55">
        <v>16.2</v>
      </c>
    </row>
    <row r="56" spans="1:70">
      <c r="G56" t="s">
        <v>98</v>
      </c>
      <c r="H56" s="115">
        <v>944.29000000000008</v>
      </c>
      <c r="I56" s="88">
        <v>279.5</v>
      </c>
      <c r="J56" s="88">
        <v>368.54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137</v>
      </c>
      <c r="AD56">
        <v>0</v>
      </c>
      <c r="AE56">
        <v>16.82</v>
      </c>
      <c r="AF56">
        <v>0</v>
      </c>
      <c r="AG56">
        <v>0</v>
      </c>
      <c r="AH56">
        <v>0</v>
      </c>
      <c r="AI56">
        <v>100.53</v>
      </c>
      <c r="AJ56">
        <v>24.89</v>
      </c>
      <c r="AK56">
        <v>171.07</v>
      </c>
      <c r="AL56">
        <v>49.77</v>
      </c>
      <c r="AM56">
        <v>49.77</v>
      </c>
      <c r="AN56">
        <v>25.03</v>
      </c>
      <c r="AO56">
        <v>193.3</v>
      </c>
      <c r="AP56">
        <v>74.760000000000005</v>
      </c>
      <c r="AQ56">
        <v>0</v>
      </c>
      <c r="AR56">
        <v>0</v>
      </c>
      <c r="AS56">
        <v>25</v>
      </c>
      <c r="AT56">
        <v>99.87</v>
      </c>
      <c r="AU56">
        <v>0</v>
      </c>
      <c r="AV56">
        <v>54.39</v>
      </c>
      <c r="AW56">
        <v>21.81</v>
      </c>
      <c r="AX56">
        <v>0</v>
      </c>
      <c r="AY56">
        <v>22.83</v>
      </c>
      <c r="AZ56">
        <v>14.5</v>
      </c>
      <c r="BA56">
        <v>0</v>
      </c>
      <c r="BB56">
        <v>48.93</v>
      </c>
      <c r="BC56">
        <v>28.58</v>
      </c>
      <c r="BD56">
        <v>4.03</v>
      </c>
      <c r="BE56">
        <v>0.57999999999999996</v>
      </c>
      <c r="BF56">
        <v>1.01</v>
      </c>
      <c r="BG56">
        <v>0.97</v>
      </c>
      <c r="BH56">
        <v>0.61</v>
      </c>
      <c r="BI56">
        <v>19.329999999999998</v>
      </c>
      <c r="BJ56">
        <v>0.97</v>
      </c>
      <c r="BK56">
        <v>48.32</v>
      </c>
      <c r="BL56">
        <v>6.84</v>
      </c>
      <c r="BM56">
        <v>190.99</v>
      </c>
      <c r="BN56">
        <v>40.590000000000003</v>
      </c>
      <c r="BO56">
        <v>81.19</v>
      </c>
      <c r="BP56">
        <v>0.61</v>
      </c>
      <c r="BQ56">
        <v>37.799999999999997</v>
      </c>
      <c r="BR56">
        <v>16.2</v>
      </c>
    </row>
    <row r="57" spans="1:70">
      <c r="G57" t="s">
        <v>99</v>
      </c>
      <c r="H57" s="115">
        <v>944.29000000000008</v>
      </c>
      <c r="I57" s="88">
        <v>279.5</v>
      </c>
      <c r="J57" s="88">
        <v>368.54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137</v>
      </c>
      <c r="AD57">
        <v>0</v>
      </c>
      <c r="AE57">
        <v>16.82</v>
      </c>
      <c r="AF57">
        <v>0</v>
      </c>
      <c r="AG57">
        <v>0</v>
      </c>
      <c r="AH57">
        <v>0</v>
      </c>
      <c r="AI57">
        <v>100.53</v>
      </c>
      <c r="AJ57">
        <v>24.89</v>
      </c>
      <c r="AK57">
        <v>171.07</v>
      </c>
      <c r="AL57">
        <v>49.77</v>
      </c>
      <c r="AM57">
        <v>49.77</v>
      </c>
      <c r="AN57">
        <v>25.03</v>
      </c>
      <c r="AO57">
        <v>193.3</v>
      </c>
      <c r="AP57">
        <v>74.760000000000005</v>
      </c>
      <c r="AQ57">
        <v>0</v>
      </c>
      <c r="AR57">
        <v>0</v>
      </c>
      <c r="AS57">
        <v>25</v>
      </c>
      <c r="AT57">
        <v>99.87</v>
      </c>
      <c r="AU57">
        <v>0</v>
      </c>
      <c r="AV57">
        <v>54.39</v>
      </c>
      <c r="AW57">
        <v>21.81</v>
      </c>
      <c r="AX57">
        <v>0</v>
      </c>
      <c r="AY57">
        <v>22.83</v>
      </c>
      <c r="AZ57">
        <v>14.5</v>
      </c>
      <c r="BA57">
        <v>0</v>
      </c>
      <c r="BB57">
        <v>48.93</v>
      </c>
      <c r="BC57">
        <v>28.58</v>
      </c>
      <c r="BD57">
        <v>4.03</v>
      </c>
      <c r="BE57">
        <v>0.57999999999999996</v>
      </c>
      <c r="BF57">
        <v>1.01</v>
      </c>
      <c r="BG57">
        <v>0.97</v>
      </c>
      <c r="BH57">
        <v>0.61</v>
      </c>
      <c r="BI57">
        <v>19.329999999999998</v>
      </c>
      <c r="BJ57">
        <v>0.97</v>
      </c>
      <c r="BK57">
        <v>48.32</v>
      </c>
      <c r="BL57">
        <v>6.84</v>
      </c>
      <c r="BM57">
        <v>190.99</v>
      </c>
      <c r="BN57">
        <v>40.590000000000003</v>
      </c>
      <c r="BO57">
        <v>81.19</v>
      </c>
      <c r="BP57">
        <v>0.61</v>
      </c>
      <c r="BQ57">
        <v>37.799999999999997</v>
      </c>
      <c r="BR57">
        <v>16.2</v>
      </c>
    </row>
    <row r="58" spans="1:70">
      <c r="G58" t="s">
        <v>100</v>
      </c>
      <c r="H58" s="115">
        <v>944.29000000000008</v>
      </c>
      <c r="I58" s="88">
        <v>279.5</v>
      </c>
      <c r="J58" s="88">
        <v>368.54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137</v>
      </c>
      <c r="AD58">
        <v>0</v>
      </c>
      <c r="AE58">
        <v>16.82</v>
      </c>
      <c r="AF58">
        <v>0</v>
      </c>
      <c r="AG58">
        <v>0</v>
      </c>
      <c r="AH58">
        <v>0</v>
      </c>
      <c r="AI58">
        <v>100.53</v>
      </c>
      <c r="AJ58">
        <v>24.89</v>
      </c>
      <c r="AK58">
        <v>171.07</v>
      </c>
      <c r="AL58">
        <v>49.77</v>
      </c>
      <c r="AM58">
        <v>49.77</v>
      </c>
      <c r="AN58">
        <v>25.03</v>
      </c>
      <c r="AO58">
        <v>193.3</v>
      </c>
      <c r="AP58">
        <v>74.760000000000005</v>
      </c>
      <c r="AQ58">
        <v>0</v>
      </c>
      <c r="AR58">
        <v>0</v>
      </c>
      <c r="AS58">
        <v>25</v>
      </c>
      <c r="AT58">
        <v>99.87</v>
      </c>
      <c r="AU58">
        <v>0</v>
      </c>
      <c r="AV58">
        <v>54.39</v>
      </c>
      <c r="AW58">
        <v>21.81</v>
      </c>
      <c r="AX58">
        <v>0</v>
      </c>
      <c r="AY58">
        <v>22.83</v>
      </c>
      <c r="AZ58">
        <v>14.5</v>
      </c>
      <c r="BA58">
        <v>0</v>
      </c>
      <c r="BB58">
        <v>48.93</v>
      </c>
      <c r="BC58">
        <v>28.58</v>
      </c>
      <c r="BD58">
        <v>4.03</v>
      </c>
      <c r="BE58">
        <v>0.57999999999999996</v>
      </c>
      <c r="BF58">
        <v>1.01</v>
      </c>
      <c r="BG58">
        <v>0.97</v>
      </c>
      <c r="BH58">
        <v>0.61</v>
      </c>
      <c r="BI58">
        <v>19.329999999999998</v>
      </c>
      <c r="BJ58">
        <v>0.97</v>
      </c>
      <c r="BK58">
        <v>48.32</v>
      </c>
      <c r="BL58">
        <v>6.84</v>
      </c>
      <c r="BM58">
        <v>190.99</v>
      </c>
      <c r="BN58">
        <v>40.590000000000003</v>
      </c>
      <c r="BO58">
        <v>81.19</v>
      </c>
      <c r="BP58">
        <v>0.61</v>
      </c>
      <c r="BQ58">
        <v>37.799999999999997</v>
      </c>
      <c r="BR58">
        <v>16.2</v>
      </c>
    </row>
    <row r="59" spans="1:70">
      <c r="G59" t="s">
        <v>101</v>
      </c>
      <c r="H59" s="115">
        <v>944.29000000000008</v>
      </c>
      <c r="I59" s="88">
        <v>279.5</v>
      </c>
      <c r="J59" s="88">
        <v>368.54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137</v>
      </c>
      <c r="AD59">
        <v>0</v>
      </c>
      <c r="AE59">
        <v>16.82</v>
      </c>
      <c r="AF59">
        <v>0</v>
      </c>
      <c r="AG59">
        <v>0</v>
      </c>
      <c r="AH59">
        <v>0</v>
      </c>
      <c r="AI59">
        <v>100.53</v>
      </c>
      <c r="AJ59">
        <v>24.89</v>
      </c>
      <c r="AK59">
        <v>171.07</v>
      </c>
      <c r="AL59">
        <v>49.77</v>
      </c>
      <c r="AM59">
        <v>49.77</v>
      </c>
      <c r="AN59">
        <v>25.03</v>
      </c>
      <c r="AO59">
        <v>193.3</v>
      </c>
      <c r="AP59">
        <v>74.760000000000005</v>
      </c>
      <c r="AQ59">
        <v>0</v>
      </c>
      <c r="AR59">
        <v>0</v>
      </c>
      <c r="AS59">
        <v>25</v>
      </c>
      <c r="AT59">
        <v>99.87</v>
      </c>
      <c r="AU59">
        <v>0</v>
      </c>
      <c r="AV59">
        <v>54.39</v>
      </c>
      <c r="AW59">
        <v>21.81</v>
      </c>
      <c r="AX59">
        <v>0</v>
      </c>
      <c r="AY59">
        <v>22.83</v>
      </c>
      <c r="AZ59">
        <v>14.5</v>
      </c>
      <c r="BA59">
        <v>0</v>
      </c>
      <c r="BB59">
        <v>48.93</v>
      </c>
      <c r="BC59">
        <v>28.58</v>
      </c>
      <c r="BD59">
        <v>4.03</v>
      </c>
      <c r="BE59">
        <v>0.57999999999999996</v>
      </c>
      <c r="BF59">
        <v>1.01</v>
      </c>
      <c r="BG59">
        <v>0.97</v>
      </c>
      <c r="BH59">
        <v>0.61</v>
      </c>
      <c r="BI59">
        <v>19.329999999999998</v>
      </c>
      <c r="BJ59">
        <v>0.97</v>
      </c>
      <c r="BK59">
        <v>48.32</v>
      </c>
      <c r="BL59">
        <v>6.84</v>
      </c>
      <c r="BM59">
        <v>190.99</v>
      </c>
      <c r="BN59">
        <v>40.590000000000003</v>
      </c>
      <c r="BO59">
        <v>81.19</v>
      </c>
      <c r="BP59">
        <v>0.61</v>
      </c>
      <c r="BQ59">
        <v>37.799999999999997</v>
      </c>
      <c r="BR59">
        <v>16.2</v>
      </c>
    </row>
    <row r="60" spans="1:70">
      <c r="G60" t="s">
        <v>102</v>
      </c>
      <c r="H60" s="115">
        <v>944.29000000000008</v>
      </c>
      <c r="I60" s="88">
        <v>279.5</v>
      </c>
      <c r="J60" s="88">
        <v>368.54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137</v>
      </c>
      <c r="AD60">
        <v>0</v>
      </c>
      <c r="AE60">
        <v>16.82</v>
      </c>
      <c r="AF60">
        <v>0</v>
      </c>
      <c r="AG60">
        <v>0</v>
      </c>
      <c r="AH60">
        <v>0</v>
      </c>
      <c r="AI60">
        <v>100.53</v>
      </c>
      <c r="AJ60">
        <v>24.89</v>
      </c>
      <c r="AK60">
        <v>171.07</v>
      </c>
      <c r="AL60">
        <v>49.77</v>
      </c>
      <c r="AM60">
        <v>49.77</v>
      </c>
      <c r="AN60">
        <v>25.03</v>
      </c>
      <c r="AO60">
        <v>193.3</v>
      </c>
      <c r="AP60">
        <v>74.760000000000005</v>
      </c>
      <c r="AQ60">
        <v>0</v>
      </c>
      <c r="AR60">
        <v>0</v>
      </c>
      <c r="AS60">
        <v>25</v>
      </c>
      <c r="AT60">
        <v>99.87</v>
      </c>
      <c r="AU60">
        <v>0</v>
      </c>
      <c r="AV60">
        <v>54.39</v>
      </c>
      <c r="AW60">
        <v>21.81</v>
      </c>
      <c r="AX60">
        <v>0</v>
      </c>
      <c r="AY60">
        <v>22.83</v>
      </c>
      <c r="AZ60">
        <v>14.5</v>
      </c>
      <c r="BA60">
        <v>0</v>
      </c>
      <c r="BB60">
        <v>48.93</v>
      </c>
      <c r="BC60">
        <v>28.58</v>
      </c>
      <c r="BD60">
        <v>4.03</v>
      </c>
      <c r="BE60">
        <v>0.57999999999999996</v>
      </c>
      <c r="BF60">
        <v>1.01</v>
      </c>
      <c r="BG60">
        <v>0.97</v>
      </c>
      <c r="BH60">
        <v>0.61</v>
      </c>
      <c r="BI60">
        <v>19.329999999999998</v>
      </c>
      <c r="BJ60">
        <v>0.97</v>
      </c>
      <c r="BK60">
        <v>48.32</v>
      </c>
      <c r="BL60">
        <v>6.84</v>
      </c>
      <c r="BM60">
        <v>190.99</v>
      </c>
      <c r="BN60">
        <v>40.590000000000003</v>
      </c>
      <c r="BO60">
        <v>81.19</v>
      </c>
      <c r="BP60">
        <v>0.61</v>
      </c>
      <c r="BQ60">
        <v>37.799999999999997</v>
      </c>
      <c r="BR60">
        <v>16.2</v>
      </c>
    </row>
    <row r="61" spans="1:70">
      <c r="G61" t="s">
        <v>103</v>
      </c>
      <c r="H61" s="115">
        <v>944.29000000000008</v>
      </c>
      <c r="I61" s="88">
        <v>279.5</v>
      </c>
      <c r="J61" s="88">
        <v>368.54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137</v>
      </c>
      <c r="AD61">
        <v>0</v>
      </c>
      <c r="AE61">
        <v>16.82</v>
      </c>
      <c r="AF61">
        <v>0</v>
      </c>
      <c r="AG61">
        <v>0</v>
      </c>
      <c r="AH61">
        <v>0</v>
      </c>
      <c r="AI61">
        <v>100.53</v>
      </c>
      <c r="AJ61">
        <v>24.89</v>
      </c>
      <c r="AK61">
        <v>171.07</v>
      </c>
      <c r="AL61">
        <v>49.77</v>
      </c>
      <c r="AM61">
        <v>49.77</v>
      </c>
      <c r="AN61">
        <v>25.03</v>
      </c>
      <c r="AO61">
        <v>193.3</v>
      </c>
      <c r="AP61">
        <v>74.760000000000005</v>
      </c>
      <c r="AQ61">
        <v>0</v>
      </c>
      <c r="AR61">
        <v>0</v>
      </c>
      <c r="AS61">
        <v>25</v>
      </c>
      <c r="AT61">
        <v>99.87</v>
      </c>
      <c r="AU61">
        <v>0</v>
      </c>
      <c r="AV61">
        <v>54.39</v>
      </c>
      <c r="AW61">
        <v>21.81</v>
      </c>
      <c r="AX61">
        <v>0</v>
      </c>
      <c r="AY61">
        <v>22.83</v>
      </c>
      <c r="AZ61">
        <v>14.5</v>
      </c>
      <c r="BA61">
        <v>0</v>
      </c>
      <c r="BB61">
        <v>48.93</v>
      </c>
      <c r="BC61">
        <v>28.58</v>
      </c>
      <c r="BD61">
        <v>4.03</v>
      </c>
      <c r="BE61">
        <v>0.57999999999999996</v>
      </c>
      <c r="BF61">
        <v>1.01</v>
      </c>
      <c r="BG61">
        <v>0.97</v>
      </c>
      <c r="BH61">
        <v>0.61</v>
      </c>
      <c r="BI61">
        <v>19.329999999999998</v>
      </c>
      <c r="BJ61">
        <v>0.97</v>
      </c>
      <c r="BK61">
        <v>48.32</v>
      </c>
      <c r="BL61">
        <v>6.84</v>
      </c>
      <c r="BM61">
        <v>190.99</v>
      </c>
      <c r="BN61">
        <v>40.590000000000003</v>
      </c>
      <c r="BO61">
        <v>81.19</v>
      </c>
      <c r="BP61">
        <v>0.61</v>
      </c>
      <c r="BQ61">
        <v>37.799999999999997</v>
      </c>
      <c r="BR61">
        <v>16.2</v>
      </c>
    </row>
    <row r="62" spans="1:70">
      <c r="G62" t="s">
        <v>104</v>
      </c>
      <c r="H62" s="115">
        <v>944.29000000000008</v>
      </c>
      <c r="I62" s="88">
        <v>279.5</v>
      </c>
      <c r="J62" s="88">
        <v>368.54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137</v>
      </c>
      <c r="AD62">
        <v>0</v>
      </c>
      <c r="AE62">
        <v>16.82</v>
      </c>
      <c r="AF62">
        <v>0</v>
      </c>
      <c r="AG62">
        <v>0</v>
      </c>
      <c r="AH62">
        <v>0</v>
      </c>
      <c r="AI62">
        <v>100.53</v>
      </c>
      <c r="AJ62">
        <v>24.89</v>
      </c>
      <c r="AK62">
        <v>171.07</v>
      </c>
      <c r="AL62">
        <v>49.77</v>
      </c>
      <c r="AM62">
        <v>49.77</v>
      </c>
      <c r="AN62">
        <v>25.03</v>
      </c>
      <c r="AO62">
        <v>193.3</v>
      </c>
      <c r="AP62">
        <v>74.760000000000005</v>
      </c>
      <c r="AQ62">
        <v>0</v>
      </c>
      <c r="AR62">
        <v>0</v>
      </c>
      <c r="AS62">
        <v>25</v>
      </c>
      <c r="AT62">
        <v>99.87</v>
      </c>
      <c r="AU62">
        <v>0</v>
      </c>
      <c r="AV62">
        <v>54.39</v>
      </c>
      <c r="AW62">
        <v>21.81</v>
      </c>
      <c r="AX62">
        <v>0</v>
      </c>
      <c r="AY62">
        <v>22.83</v>
      </c>
      <c r="AZ62">
        <v>14.5</v>
      </c>
      <c r="BA62">
        <v>0</v>
      </c>
      <c r="BB62">
        <v>48.93</v>
      </c>
      <c r="BC62">
        <v>28.58</v>
      </c>
      <c r="BD62">
        <v>4.03</v>
      </c>
      <c r="BE62">
        <v>0.57999999999999996</v>
      </c>
      <c r="BF62">
        <v>1.01</v>
      </c>
      <c r="BG62">
        <v>0.97</v>
      </c>
      <c r="BH62">
        <v>0.61</v>
      </c>
      <c r="BI62">
        <v>19.329999999999998</v>
      </c>
      <c r="BJ62">
        <v>0.97</v>
      </c>
      <c r="BK62">
        <v>48.32</v>
      </c>
      <c r="BL62">
        <v>6.84</v>
      </c>
      <c r="BM62">
        <v>190.99</v>
      </c>
      <c r="BN62">
        <v>40.590000000000003</v>
      </c>
      <c r="BO62">
        <v>81.19</v>
      </c>
      <c r="BP62">
        <v>0.61</v>
      </c>
      <c r="BQ62">
        <v>37.799999999999997</v>
      </c>
      <c r="BR62">
        <v>16.2</v>
      </c>
    </row>
    <row r="63" spans="1:70">
      <c r="G63" t="s">
        <v>105</v>
      </c>
      <c r="H63" s="115">
        <v>944.29000000000008</v>
      </c>
      <c r="I63" s="88">
        <v>279.5</v>
      </c>
      <c r="J63" s="88">
        <v>368.46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137</v>
      </c>
      <c r="AD63">
        <v>0</v>
      </c>
      <c r="AE63">
        <v>16.82</v>
      </c>
      <c r="AF63">
        <v>0</v>
      </c>
      <c r="AG63">
        <v>0</v>
      </c>
      <c r="AH63">
        <v>0</v>
      </c>
      <c r="AI63">
        <v>100.53</v>
      </c>
      <c r="AJ63">
        <v>24.89</v>
      </c>
      <c r="AK63">
        <v>171.07</v>
      </c>
      <c r="AL63">
        <v>49.77</v>
      </c>
      <c r="AM63">
        <v>49.77</v>
      </c>
      <c r="AN63">
        <v>25.03</v>
      </c>
      <c r="AO63">
        <v>193.3</v>
      </c>
      <c r="AP63">
        <v>74.760000000000005</v>
      </c>
      <c r="AQ63">
        <v>0</v>
      </c>
      <c r="AR63">
        <v>0</v>
      </c>
      <c r="AS63">
        <v>25</v>
      </c>
      <c r="AT63">
        <v>99.87</v>
      </c>
      <c r="AU63">
        <v>0</v>
      </c>
      <c r="AV63">
        <v>54.39</v>
      </c>
      <c r="AW63">
        <v>21.81</v>
      </c>
      <c r="AX63">
        <v>0</v>
      </c>
      <c r="AY63">
        <v>22.83</v>
      </c>
      <c r="AZ63">
        <v>14.5</v>
      </c>
      <c r="BA63">
        <v>0</v>
      </c>
      <c r="BB63">
        <v>48.93</v>
      </c>
      <c r="BC63">
        <v>28.58</v>
      </c>
      <c r="BD63">
        <v>4.03</v>
      </c>
      <c r="BE63">
        <v>0.57999999999999996</v>
      </c>
      <c r="BF63">
        <v>1.01</v>
      </c>
      <c r="BG63">
        <v>0.97</v>
      </c>
      <c r="BH63">
        <v>0.61</v>
      </c>
      <c r="BI63">
        <v>19.329999999999998</v>
      </c>
      <c r="BJ63">
        <v>0.97</v>
      </c>
      <c r="BK63">
        <v>48.32</v>
      </c>
      <c r="BL63">
        <v>6.76</v>
      </c>
      <c r="BM63">
        <v>190.99</v>
      </c>
      <c r="BN63">
        <v>40.590000000000003</v>
      </c>
      <c r="BO63">
        <v>81.19</v>
      </c>
      <c r="BP63">
        <v>0.61</v>
      </c>
      <c r="BQ63">
        <v>37.799999999999997</v>
      </c>
      <c r="BR63">
        <v>16.2</v>
      </c>
    </row>
    <row r="64" spans="1:70">
      <c r="G64" t="s">
        <v>106</v>
      </c>
      <c r="H64" s="115">
        <v>944.29000000000008</v>
      </c>
      <c r="I64" s="88">
        <v>279.5</v>
      </c>
      <c r="J64" s="88">
        <v>368.46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137</v>
      </c>
      <c r="AD64">
        <v>0</v>
      </c>
      <c r="AE64">
        <v>16.82</v>
      </c>
      <c r="AF64">
        <v>0</v>
      </c>
      <c r="AG64">
        <v>0</v>
      </c>
      <c r="AH64">
        <v>0</v>
      </c>
      <c r="AI64">
        <v>100.53</v>
      </c>
      <c r="AJ64">
        <v>24.89</v>
      </c>
      <c r="AK64">
        <v>171.07</v>
      </c>
      <c r="AL64">
        <v>49.77</v>
      </c>
      <c r="AM64">
        <v>49.77</v>
      </c>
      <c r="AN64">
        <v>25.03</v>
      </c>
      <c r="AO64">
        <v>193.3</v>
      </c>
      <c r="AP64">
        <v>74.760000000000005</v>
      </c>
      <c r="AQ64">
        <v>0</v>
      </c>
      <c r="AR64">
        <v>0</v>
      </c>
      <c r="AS64">
        <v>25</v>
      </c>
      <c r="AT64">
        <v>99.87</v>
      </c>
      <c r="AU64">
        <v>0</v>
      </c>
      <c r="AV64">
        <v>54.39</v>
      </c>
      <c r="AW64">
        <v>21.81</v>
      </c>
      <c r="AX64">
        <v>0</v>
      </c>
      <c r="AY64">
        <v>22.83</v>
      </c>
      <c r="AZ64">
        <v>14.5</v>
      </c>
      <c r="BA64">
        <v>0</v>
      </c>
      <c r="BB64">
        <v>48.93</v>
      </c>
      <c r="BC64">
        <v>28.58</v>
      </c>
      <c r="BD64">
        <v>4.03</v>
      </c>
      <c r="BE64">
        <v>0.57999999999999996</v>
      </c>
      <c r="BF64">
        <v>1.01</v>
      </c>
      <c r="BG64">
        <v>0.97</v>
      </c>
      <c r="BH64">
        <v>0.61</v>
      </c>
      <c r="BI64">
        <v>19.329999999999998</v>
      </c>
      <c r="BJ64">
        <v>0.97</v>
      </c>
      <c r="BK64">
        <v>48.32</v>
      </c>
      <c r="BL64">
        <v>6.76</v>
      </c>
      <c r="BM64">
        <v>190.99</v>
      </c>
      <c r="BN64">
        <v>40.590000000000003</v>
      </c>
      <c r="BO64">
        <v>81.19</v>
      </c>
      <c r="BP64">
        <v>0.61</v>
      </c>
      <c r="BQ64">
        <v>37.799999999999997</v>
      </c>
      <c r="BR64">
        <v>16.2</v>
      </c>
    </row>
    <row r="65" spans="7:70">
      <c r="G65" t="s">
        <v>107</v>
      </c>
      <c r="H65" s="115">
        <v>944.29000000000008</v>
      </c>
      <c r="I65" s="88">
        <v>279.5</v>
      </c>
      <c r="J65" s="88">
        <v>368.46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137</v>
      </c>
      <c r="AD65">
        <v>0</v>
      </c>
      <c r="AE65">
        <v>16.82</v>
      </c>
      <c r="AF65">
        <v>0</v>
      </c>
      <c r="AG65">
        <v>0</v>
      </c>
      <c r="AH65">
        <v>0</v>
      </c>
      <c r="AI65">
        <v>100.53</v>
      </c>
      <c r="AJ65">
        <v>24.89</v>
      </c>
      <c r="AK65">
        <v>171.07</v>
      </c>
      <c r="AL65">
        <v>49.77</v>
      </c>
      <c r="AM65">
        <v>49.77</v>
      </c>
      <c r="AN65">
        <v>25.03</v>
      </c>
      <c r="AO65">
        <v>193.3</v>
      </c>
      <c r="AP65">
        <v>74.760000000000005</v>
      </c>
      <c r="AQ65">
        <v>0</v>
      </c>
      <c r="AR65">
        <v>0</v>
      </c>
      <c r="AS65">
        <v>25</v>
      </c>
      <c r="AT65">
        <v>99.87</v>
      </c>
      <c r="AU65">
        <v>0</v>
      </c>
      <c r="AV65">
        <v>54.39</v>
      </c>
      <c r="AW65">
        <v>21.81</v>
      </c>
      <c r="AX65">
        <v>0</v>
      </c>
      <c r="AY65">
        <v>22.83</v>
      </c>
      <c r="AZ65">
        <v>14.5</v>
      </c>
      <c r="BA65">
        <v>0</v>
      </c>
      <c r="BB65">
        <v>48.93</v>
      </c>
      <c r="BC65">
        <v>28.58</v>
      </c>
      <c r="BD65">
        <v>4.03</v>
      </c>
      <c r="BE65">
        <v>0.57999999999999996</v>
      </c>
      <c r="BF65">
        <v>1.01</v>
      </c>
      <c r="BG65">
        <v>0.97</v>
      </c>
      <c r="BH65">
        <v>0.61</v>
      </c>
      <c r="BI65">
        <v>19.329999999999998</v>
      </c>
      <c r="BJ65">
        <v>0.97</v>
      </c>
      <c r="BK65">
        <v>48.32</v>
      </c>
      <c r="BL65">
        <v>6.76</v>
      </c>
      <c r="BM65">
        <v>190.99</v>
      </c>
      <c r="BN65">
        <v>40.590000000000003</v>
      </c>
      <c r="BO65">
        <v>81.19</v>
      </c>
      <c r="BP65">
        <v>0.61</v>
      </c>
      <c r="BQ65">
        <v>37.799999999999997</v>
      </c>
      <c r="BR65">
        <v>16.2</v>
      </c>
    </row>
    <row r="66" spans="7:70">
      <c r="G66" t="s">
        <v>108</v>
      </c>
      <c r="H66" s="115">
        <v>944.29000000000008</v>
      </c>
      <c r="I66" s="88">
        <v>279.5</v>
      </c>
      <c r="J66" s="88">
        <v>368.46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137</v>
      </c>
      <c r="AD66">
        <v>0</v>
      </c>
      <c r="AE66">
        <v>16.82</v>
      </c>
      <c r="AF66">
        <v>0</v>
      </c>
      <c r="AG66">
        <v>0</v>
      </c>
      <c r="AH66">
        <v>0</v>
      </c>
      <c r="AI66">
        <v>100.53</v>
      </c>
      <c r="AJ66">
        <v>24.89</v>
      </c>
      <c r="AK66">
        <v>171.07</v>
      </c>
      <c r="AL66">
        <v>49.77</v>
      </c>
      <c r="AM66">
        <v>49.77</v>
      </c>
      <c r="AN66">
        <v>25.03</v>
      </c>
      <c r="AO66">
        <v>193.3</v>
      </c>
      <c r="AP66">
        <v>74.760000000000005</v>
      </c>
      <c r="AQ66">
        <v>0</v>
      </c>
      <c r="AR66">
        <v>0</v>
      </c>
      <c r="AS66">
        <v>25</v>
      </c>
      <c r="AT66">
        <v>99.87</v>
      </c>
      <c r="AU66">
        <v>0</v>
      </c>
      <c r="AV66">
        <v>54.39</v>
      </c>
      <c r="AW66">
        <v>21.81</v>
      </c>
      <c r="AX66">
        <v>0</v>
      </c>
      <c r="AY66">
        <v>22.83</v>
      </c>
      <c r="AZ66">
        <v>14.5</v>
      </c>
      <c r="BA66">
        <v>0</v>
      </c>
      <c r="BB66">
        <v>48.93</v>
      </c>
      <c r="BC66">
        <v>28.58</v>
      </c>
      <c r="BD66">
        <v>4.03</v>
      </c>
      <c r="BE66">
        <v>0.57999999999999996</v>
      </c>
      <c r="BF66">
        <v>1.01</v>
      </c>
      <c r="BG66">
        <v>0.97</v>
      </c>
      <c r="BH66">
        <v>0.61</v>
      </c>
      <c r="BI66">
        <v>19.329999999999998</v>
      </c>
      <c r="BJ66">
        <v>0.97</v>
      </c>
      <c r="BK66">
        <v>48.32</v>
      </c>
      <c r="BL66">
        <v>6.76</v>
      </c>
      <c r="BM66">
        <v>190.99</v>
      </c>
      <c r="BN66">
        <v>40.590000000000003</v>
      </c>
      <c r="BO66">
        <v>81.19</v>
      </c>
      <c r="BP66">
        <v>0.61</v>
      </c>
      <c r="BQ66">
        <v>37.799999999999997</v>
      </c>
      <c r="BR66">
        <v>16.2</v>
      </c>
    </row>
    <row r="67" spans="7:70">
      <c r="G67" t="s">
        <v>109</v>
      </c>
      <c r="H67" s="115">
        <v>830.7700000000001</v>
      </c>
      <c r="I67" s="88">
        <v>277.40000000000003</v>
      </c>
      <c r="J67" s="88">
        <v>368.54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137</v>
      </c>
      <c r="AD67">
        <v>0</v>
      </c>
      <c r="AE67">
        <v>16.82</v>
      </c>
      <c r="AF67">
        <v>0</v>
      </c>
      <c r="AG67">
        <v>0</v>
      </c>
      <c r="AH67">
        <v>0</v>
      </c>
      <c r="AI67">
        <v>100.53</v>
      </c>
      <c r="AJ67">
        <v>24.89</v>
      </c>
      <c r="AK67">
        <v>60.41</v>
      </c>
      <c r="AL67">
        <v>49.77</v>
      </c>
      <c r="AM67">
        <v>49.77</v>
      </c>
      <c r="AN67">
        <v>25.03</v>
      </c>
      <c r="AO67">
        <v>193.3</v>
      </c>
      <c r="AP67">
        <v>74.760000000000005</v>
      </c>
      <c r="AQ67">
        <v>0</v>
      </c>
      <c r="AR67">
        <v>0</v>
      </c>
      <c r="AS67">
        <v>25</v>
      </c>
      <c r="AT67">
        <v>99.87</v>
      </c>
      <c r="AU67">
        <v>0</v>
      </c>
      <c r="AV67">
        <v>54.39</v>
      </c>
      <c r="AW67">
        <v>21.81</v>
      </c>
      <c r="AX67">
        <v>0</v>
      </c>
      <c r="AY67">
        <v>22.83</v>
      </c>
      <c r="AZ67">
        <v>14.5</v>
      </c>
      <c r="BA67">
        <v>0</v>
      </c>
      <c r="BB67">
        <v>48.93</v>
      </c>
      <c r="BC67">
        <v>28.58</v>
      </c>
      <c r="BD67">
        <v>6.07</v>
      </c>
      <c r="BE67">
        <v>0.57999999999999996</v>
      </c>
      <c r="BF67">
        <v>1.01</v>
      </c>
      <c r="BG67">
        <v>0.97</v>
      </c>
      <c r="BH67">
        <v>0.61</v>
      </c>
      <c r="BI67">
        <v>19.329999999999998</v>
      </c>
      <c r="BJ67">
        <v>0.97</v>
      </c>
      <c r="BK67">
        <v>48.32</v>
      </c>
      <c r="BL67">
        <v>6.84</v>
      </c>
      <c r="BM67">
        <v>190.99</v>
      </c>
      <c r="BN67">
        <v>40.590000000000003</v>
      </c>
      <c r="BO67">
        <v>81.19</v>
      </c>
      <c r="BP67">
        <v>0.61</v>
      </c>
      <c r="BQ67">
        <v>32.9</v>
      </c>
      <c r="BR67">
        <v>14.1</v>
      </c>
    </row>
    <row r="68" spans="7:70">
      <c r="G68" t="s">
        <v>110</v>
      </c>
      <c r="H68" s="115">
        <v>825.17000000000007</v>
      </c>
      <c r="I68" s="88">
        <v>275</v>
      </c>
      <c r="J68" s="88">
        <v>368.54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137</v>
      </c>
      <c r="AD68">
        <v>0</v>
      </c>
      <c r="AE68">
        <v>16.82</v>
      </c>
      <c r="AF68">
        <v>0</v>
      </c>
      <c r="AG68">
        <v>0</v>
      </c>
      <c r="AH68">
        <v>0</v>
      </c>
      <c r="AI68">
        <v>100.53</v>
      </c>
      <c r="AJ68">
        <v>24.89</v>
      </c>
      <c r="AK68">
        <v>60.41</v>
      </c>
      <c r="AL68">
        <v>49.77</v>
      </c>
      <c r="AM68">
        <v>49.77</v>
      </c>
      <c r="AN68">
        <v>25.03</v>
      </c>
      <c r="AO68">
        <v>193.3</v>
      </c>
      <c r="AP68">
        <v>74.760000000000005</v>
      </c>
      <c r="AQ68">
        <v>0</v>
      </c>
      <c r="AR68">
        <v>0</v>
      </c>
      <c r="AS68">
        <v>25</v>
      </c>
      <c r="AT68">
        <v>99.87</v>
      </c>
      <c r="AU68">
        <v>0</v>
      </c>
      <c r="AV68">
        <v>54.39</v>
      </c>
      <c r="AW68">
        <v>21.81</v>
      </c>
      <c r="AX68">
        <v>0</v>
      </c>
      <c r="AY68">
        <v>22.83</v>
      </c>
      <c r="AZ68">
        <v>14.5</v>
      </c>
      <c r="BA68">
        <v>0</v>
      </c>
      <c r="BB68">
        <v>48.93</v>
      </c>
      <c r="BC68">
        <v>28.58</v>
      </c>
      <c r="BD68">
        <v>6.07</v>
      </c>
      <c r="BE68">
        <v>0.57999999999999996</v>
      </c>
      <c r="BF68">
        <v>1.01</v>
      </c>
      <c r="BG68">
        <v>0.97</v>
      </c>
      <c r="BH68">
        <v>0.61</v>
      </c>
      <c r="BI68">
        <v>19.329999999999998</v>
      </c>
      <c r="BJ68">
        <v>0.97</v>
      </c>
      <c r="BK68">
        <v>48.32</v>
      </c>
      <c r="BL68">
        <v>6.84</v>
      </c>
      <c r="BM68">
        <v>190.99</v>
      </c>
      <c r="BN68">
        <v>40.590000000000003</v>
      </c>
      <c r="BO68">
        <v>81.19</v>
      </c>
      <c r="BP68">
        <v>0.61</v>
      </c>
      <c r="BQ68">
        <v>27.3</v>
      </c>
      <c r="BR68">
        <v>11.7</v>
      </c>
    </row>
    <row r="69" spans="7:70">
      <c r="G69" t="s">
        <v>111</v>
      </c>
      <c r="H69" s="115">
        <v>822.37000000000012</v>
      </c>
      <c r="I69" s="88">
        <v>273.8</v>
      </c>
      <c r="J69" s="88">
        <v>368.54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137</v>
      </c>
      <c r="AD69">
        <v>0</v>
      </c>
      <c r="AE69">
        <v>16.82</v>
      </c>
      <c r="AF69">
        <v>0</v>
      </c>
      <c r="AG69">
        <v>0</v>
      </c>
      <c r="AH69">
        <v>0</v>
      </c>
      <c r="AI69">
        <v>100.53</v>
      </c>
      <c r="AJ69">
        <v>24.89</v>
      </c>
      <c r="AK69">
        <v>60.41</v>
      </c>
      <c r="AL69">
        <v>49.77</v>
      </c>
      <c r="AM69">
        <v>49.77</v>
      </c>
      <c r="AN69">
        <v>25.03</v>
      </c>
      <c r="AO69">
        <v>193.3</v>
      </c>
      <c r="AP69">
        <v>74.760000000000005</v>
      </c>
      <c r="AQ69">
        <v>0</v>
      </c>
      <c r="AR69">
        <v>0</v>
      </c>
      <c r="AS69">
        <v>25</v>
      </c>
      <c r="AT69">
        <v>99.87</v>
      </c>
      <c r="AU69">
        <v>0</v>
      </c>
      <c r="AV69">
        <v>54.39</v>
      </c>
      <c r="AW69">
        <v>21.81</v>
      </c>
      <c r="AX69">
        <v>0</v>
      </c>
      <c r="AY69">
        <v>22.83</v>
      </c>
      <c r="AZ69">
        <v>14.5</v>
      </c>
      <c r="BA69">
        <v>0</v>
      </c>
      <c r="BB69">
        <v>48.93</v>
      </c>
      <c r="BC69">
        <v>28.58</v>
      </c>
      <c r="BD69">
        <v>6.07</v>
      </c>
      <c r="BE69">
        <v>0.57999999999999996</v>
      </c>
      <c r="BF69">
        <v>1.01</v>
      </c>
      <c r="BG69">
        <v>0.97</v>
      </c>
      <c r="BH69">
        <v>0.61</v>
      </c>
      <c r="BI69">
        <v>19.329999999999998</v>
      </c>
      <c r="BJ69">
        <v>0.97</v>
      </c>
      <c r="BK69">
        <v>48.32</v>
      </c>
      <c r="BL69">
        <v>6.84</v>
      </c>
      <c r="BM69">
        <v>190.99</v>
      </c>
      <c r="BN69">
        <v>40.590000000000003</v>
      </c>
      <c r="BO69">
        <v>81.19</v>
      </c>
      <c r="BP69">
        <v>0.61</v>
      </c>
      <c r="BQ69">
        <v>24.5</v>
      </c>
      <c r="BR69">
        <v>10.5</v>
      </c>
    </row>
    <row r="70" spans="7:70">
      <c r="G70" t="s">
        <v>112</v>
      </c>
      <c r="H70" s="115">
        <v>820.2700000000001</v>
      </c>
      <c r="I70" s="88">
        <v>272.90000000000003</v>
      </c>
      <c r="J70" s="88">
        <v>368.54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137</v>
      </c>
      <c r="AD70">
        <v>0</v>
      </c>
      <c r="AE70">
        <v>16.82</v>
      </c>
      <c r="AF70">
        <v>0</v>
      </c>
      <c r="AG70">
        <v>0</v>
      </c>
      <c r="AH70">
        <v>0</v>
      </c>
      <c r="AI70">
        <v>100.53</v>
      </c>
      <c r="AJ70">
        <v>24.89</v>
      </c>
      <c r="AK70">
        <v>60.41</v>
      </c>
      <c r="AL70">
        <v>49.77</v>
      </c>
      <c r="AM70">
        <v>49.77</v>
      </c>
      <c r="AN70">
        <v>25.03</v>
      </c>
      <c r="AO70">
        <v>193.3</v>
      </c>
      <c r="AP70">
        <v>74.760000000000005</v>
      </c>
      <c r="AQ70">
        <v>0</v>
      </c>
      <c r="AR70">
        <v>0</v>
      </c>
      <c r="AS70">
        <v>25</v>
      </c>
      <c r="AT70">
        <v>99.87</v>
      </c>
      <c r="AU70">
        <v>0</v>
      </c>
      <c r="AV70">
        <v>54.39</v>
      </c>
      <c r="AW70">
        <v>21.81</v>
      </c>
      <c r="AX70">
        <v>0</v>
      </c>
      <c r="AY70">
        <v>22.83</v>
      </c>
      <c r="AZ70">
        <v>14.5</v>
      </c>
      <c r="BA70">
        <v>0</v>
      </c>
      <c r="BB70">
        <v>48.93</v>
      </c>
      <c r="BC70">
        <v>28.58</v>
      </c>
      <c r="BD70">
        <v>6.07</v>
      </c>
      <c r="BE70">
        <v>0.57999999999999996</v>
      </c>
      <c r="BF70">
        <v>1.01</v>
      </c>
      <c r="BG70">
        <v>0.97</v>
      </c>
      <c r="BH70">
        <v>0.61</v>
      </c>
      <c r="BI70">
        <v>19.329999999999998</v>
      </c>
      <c r="BJ70">
        <v>0.97</v>
      </c>
      <c r="BK70">
        <v>48.32</v>
      </c>
      <c r="BL70">
        <v>6.84</v>
      </c>
      <c r="BM70">
        <v>190.99</v>
      </c>
      <c r="BN70">
        <v>40.590000000000003</v>
      </c>
      <c r="BO70">
        <v>81.19</v>
      </c>
      <c r="BP70">
        <v>0.61</v>
      </c>
      <c r="BQ70">
        <v>22.4</v>
      </c>
      <c r="BR70">
        <v>9.6</v>
      </c>
    </row>
    <row r="71" spans="7:70">
      <c r="G71" t="s">
        <v>113</v>
      </c>
      <c r="H71" s="115">
        <v>817.47000000000014</v>
      </c>
      <c r="I71" s="88">
        <v>271.7</v>
      </c>
      <c r="J71" s="88">
        <v>368.64000000000004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137</v>
      </c>
      <c r="AD71">
        <v>0</v>
      </c>
      <c r="AE71">
        <v>16.82</v>
      </c>
      <c r="AF71">
        <v>0</v>
      </c>
      <c r="AG71">
        <v>0</v>
      </c>
      <c r="AH71">
        <v>0</v>
      </c>
      <c r="AI71">
        <v>100.53</v>
      </c>
      <c r="AJ71">
        <v>24.89</v>
      </c>
      <c r="AK71">
        <v>60.41</v>
      </c>
      <c r="AL71">
        <v>49.77</v>
      </c>
      <c r="AM71">
        <v>49.77</v>
      </c>
      <c r="AN71">
        <v>25.03</v>
      </c>
      <c r="AO71">
        <v>193.3</v>
      </c>
      <c r="AP71">
        <v>74.760000000000005</v>
      </c>
      <c r="AQ71">
        <v>0</v>
      </c>
      <c r="AR71">
        <v>0</v>
      </c>
      <c r="AS71">
        <v>25</v>
      </c>
      <c r="AT71">
        <v>99.87</v>
      </c>
      <c r="AU71">
        <v>0</v>
      </c>
      <c r="AV71">
        <v>54.39</v>
      </c>
      <c r="AW71">
        <v>21.81</v>
      </c>
      <c r="AX71">
        <v>0</v>
      </c>
      <c r="AY71">
        <v>22.83</v>
      </c>
      <c r="AZ71">
        <v>14.5</v>
      </c>
      <c r="BA71">
        <v>0</v>
      </c>
      <c r="BB71">
        <v>48.93</v>
      </c>
      <c r="BC71">
        <v>28.58</v>
      </c>
      <c r="BD71">
        <v>6.07</v>
      </c>
      <c r="BE71">
        <v>0.57999999999999996</v>
      </c>
      <c r="BF71">
        <v>1.01</v>
      </c>
      <c r="BG71">
        <v>0.97</v>
      </c>
      <c r="BH71">
        <v>0.61</v>
      </c>
      <c r="BI71">
        <v>19.329999999999998</v>
      </c>
      <c r="BJ71">
        <v>0.97</v>
      </c>
      <c r="BK71">
        <v>48.32</v>
      </c>
      <c r="BL71">
        <v>6.94</v>
      </c>
      <c r="BM71">
        <v>190.99</v>
      </c>
      <c r="BN71">
        <v>40.590000000000003</v>
      </c>
      <c r="BO71">
        <v>81.19</v>
      </c>
      <c r="BP71">
        <v>0.61</v>
      </c>
      <c r="BQ71">
        <v>19.600000000000001</v>
      </c>
      <c r="BR71">
        <v>8.4</v>
      </c>
    </row>
    <row r="72" spans="7:70">
      <c r="G72" t="s">
        <v>114</v>
      </c>
      <c r="H72" s="115">
        <v>813.97000000000014</v>
      </c>
      <c r="I72" s="88">
        <v>270.2</v>
      </c>
      <c r="J72" s="88">
        <v>368.64000000000004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137</v>
      </c>
      <c r="AD72">
        <v>0</v>
      </c>
      <c r="AE72">
        <v>16.82</v>
      </c>
      <c r="AF72">
        <v>0</v>
      </c>
      <c r="AG72">
        <v>0</v>
      </c>
      <c r="AH72">
        <v>0</v>
      </c>
      <c r="AI72">
        <v>100.53</v>
      </c>
      <c r="AJ72">
        <v>24.89</v>
      </c>
      <c r="AK72">
        <v>60.41</v>
      </c>
      <c r="AL72">
        <v>49.77</v>
      </c>
      <c r="AM72">
        <v>49.77</v>
      </c>
      <c r="AN72">
        <v>25.03</v>
      </c>
      <c r="AO72">
        <v>193.3</v>
      </c>
      <c r="AP72">
        <v>74.760000000000005</v>
      </c>
      <c r="AQ72">
        <v>0</v>
      </c>
      <c r="AR72">
        <v>0</v>
      </c>
      <c r="AS72">
        <v>25</v>
      </c>
      <c r="AT72">
        <v>99.87</v>
      </c>
      <c r="AU72">
        <v>0</v>
      </c>
      <c r="AV72">
        <v>54.39</v>
      </c>
      <c r="AW72">
        <v>21.81</v>
      </c>
      <c r="AX72">
        <v>0</v>
      </c>
      <c r="AY72">
        <v>22.83</v>
      </c>
      <c r="AZ72">
        <v>14.5</v>
      </c>
      <c r="BA72">
        <v>0</v>
      </c>
      <c r="BB72">
        <v>48.93</v>
      </c>
      <c r="BC72">
        <v>28.58</v>
      </c>
      <c r="BD72">
        <v>6.07</v>
      </c>
      <c r="BE72">
        <v>0.57999999999999996</v>
      </c>
      <c r="BF72">
        <v>1.01</v>
      </c>
      <c r="BG72">
        <v>0.97</v>
      </c>
      <c r="BH72">
        <v>0.61</v>
      </c>
      <c r="BI72">
        <v>19.329999999999998</v>
      </c>
      <c r="BJ72">
        <v>0.97</v>
      </c>
      <c r="BK72">
        <v>48.32</v>
      </c>
      <c r="BL72">
        <v>6.94</v>
      </c>
      <c r="BM72">
        <v>190.99</v>
      </c>
      <c r="BN72">
        <v>40.590000000000003</v>
      </c>
      <c r="BO72">
        <v>81.19</v>
      </c>
      <c r="BP72">
        <v>0.61</v>
      </c>
      <c r="BQ72">
        <v>16.100000000000001</v>
      </c>
      <c r="BR72">
        <v>6.9</v>
      </c>
    </row>
    <row r="73" spans="7:70">
      <c r="G73" t="s">
        <v>115</v>
      </c>
      <c r="H73" s="115">
        <v>811.17000000000007</v>
      </c>
      <c r="I73" s="88">
        <v>269</v>
      </c>
      <c r="J73" s="88">
        <v>368.64000000000004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137</v>
      </c>
      <c r="AD73">
        <v>0</v>
      </c>
      <c r="AE73">
        <v>16.82</v>
      </c>
      <c r="AF73">
        <v>0</v>
      </c>
      <c r="AG73">
        <v>0</v>
      </c>
      <c r="AH73">
        <v>0</v>
      </c>
      <c r="AI73">
        <v>100.53</v>
      </c>
      <c r="AJ73">
        <v>24.89</v>
      </c>
      <c r="AK73">
        <v>60.41</v>
      </c>
      <c r="AL73">
        <v>49.77</v>
      </c>
      <c r="AM73">
        <v>49.77</v>
      </c>
      <c r="AN73">
        <v>25.03</v>
      </c>
      <c r="AO73">
        <v>193.3</v>
      </c>
      <c r="AP73">
        <v>74.760000000000005</v>
      </c>
      <c r="AQ73">
        <v>0</v>
      </c>
      <c r="AR73">
        <v>0</v>
      </c>
      <c r="AS73">
        <v>25</v>
      </c>
      <c r="AT73">
        <v>99.87</v>
      </c>
      <c r="AU73">
        <v>0</v>
      </c>
      <c r="AV73">
        <v>54.39</v>
      </c>
      <c r="AW73">
        <v>21.81</v>
      </c>
      <c r="AX73">
        <v>0</v>
      </c>
      <c r="AY73">
        <v>22.83</v>
      </c>
      <c r="AZ73">
        <v>14.5</v>
      </c>
      <c r="BA73">
        <v>0</v>
      </c>
      <c r="BB73">
        <v>48.93</v>
      </c>
      <c r="BC73">
        <v>28.58</v>
      </c>
      <c r="BD73">
        <v>6.07</v>
      </c>
      <c r="BE73">
        <v>0.57999999999999996</v>
      </c>
      <c r="BF73">
        <v>1.01</v>
      </c>
      <c r="BG73">
        <v>0.97</v>
      </c>
      <c r="BH73">
        <v>0.61</v>
      </c>
      <c r="BI73">
        <v>19.329999999999998</v>
      </c>
      <c r="BJ73">
        <v>0.97</v>
      </c>
      <c r="BK73">
        <v>48.32</v>
      </c>
      <c r="BL73">
        <v>6.94</v>
      </c>
      <c r="BM73">
        <v>190.99</v>
      </c>
      <c r="BN73">
        <v>40.590000000000003</v>
      </c>
      <c r="BO73">
        <v>81.19</v>
      </c>
      <c r="BP73">
        <v>0.61</v>
      </c>
      <c r="BQ73">
        <v>13.3</v>
      </c>
      <c r="BR73">
        <v>5.7</v>
      </c>
    </row>
    <row r="74" spans="7:70">
      <c r="G74" t="s">
        <v>116</v>
      </c>
      <c r="H74" s="115">
        <v>808.45000000000016</v>
      </c>
      <c r="I74" s="88">
        <v>267.83</v>
      </c>
      <c r="J74" s="88">
        <v>368.64000000000004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137</v>
      </c>
      <c r="AD74">
        <v>0</v>
      </c>
      <c r="AE74">
        <v>16.82</v>
      </c>
      <c r="AF74">
        <v>0</v>
      </c>
      <c r="AG74">
        <v>0</v>
      </c>
      <c r="AH74">
        <v>0</v>
      </c>
      <c r="AI74">
        <v>100.53</v>
      </c>
      <c r="AJ74">
        <v>24.89</v>
      </c>
      <c r="AK74">
        <v>60.41</v>
      </c>
      <c r="AL74">
        <v>49.77</v>
      </c>
      <c r="AM74">
        <v>49.77</v>
      </c>
      <c r="AN74">
        <v>25.03</v>
      </c>
      <c r="AO74">
        <v>193.3</v>
      </c>
      <c r="AP74">
        <v>74.760000000000005</v>
      </c>
      <c r="AQ74">
        <v>0</v>
      </c>
      <c r="AR74">
        <v>0</v>
      </c>
      <c r="AS74">
        <v>25</v>
      </c>
      <c r="AT74">
        <v>99.87</v>
      </c>
      <c r="AU74">
        <v>0</v>
      </c>
      <c r="AV74">
        <v>54.39</v>
      </c>
      <c r="AW74">
        <v>21.81</v>
      </c>
      <c r="AX74">
        <v>0</v>
      </c>
      <c r="AY74">
        <v>22.83</v>
      </c>
      <c r="AZ74">
        <v>14.5</v>
      </c>
      <c r="BA74">
        <v>0</v>
      </c>
      <c r="BB74">
        <v>48.93</v>
      </c>
      <c r="BC74">
        <v>28.58</v>
      </c>
      <c r="BD74">
        <v>6.07</v>
      </c>
      <c r="BE74">
        <v>0.57999999999999996</v>
      </c>
      <c r="BF74">
        <v>1.01</v>
      </c>
      <c r="BG74">
        <v>0.97</v>
      </c>
      <c r="BH74">
        <v>0.61</v>
      </c>
      <c r="BI74">
        <v>19.329999999999998</v>
      </c>
      <c r="BJ74">
        <v>0.97</v>
      </c>
      <c r="BK74">
        <v>48.32</v>
      </c>
      <c r="BL74">
        <v>6.94</v>
      </c>
      <c r="BM74">
        <v>190.99</v>
      </c>
      <c r="BN74">
        <v>40.590000000000003</v>
      </c>
      <c r="BO74">
        <v>81.19</v>
      </c>
      <c r="BP74">
        <v>0.61</v>
      </c>
      <c r="BQ74">
        <v>10.58</v>
      </c>
      <c r="BR74">
        <v>4.53</v>
      </c>
    </row>
    <row r="75" spans="7:70">
      <c r="G75" t="s">
        <v>117</v>
      </c>
      <c r="H75" s="115">
        <v>856.45999999999992</v>
      </c>
      <c r="I75" s="88">
        <v>266.91000000000003</v>
      </c>
      <c r="J75" s="88">
        <v>368.73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50.16</v>
      </c>
      <c r="AC75">
        <v>137</v>
      </c>
      <c r="AD75">
        <v>0</v>
      </c>
      <c r="AE75">
        <v>16.82</v>
      </c>
      <c r="AF75">
        <v>0</v>
      </c>
      <c r="AG75">
        <v>0</v>
      </c>
      <c r="AH75">
        <v>0</v>
      </c>
      <c r="AI75">
        <v>100.53</v>
      </c>
      <c r="AJ75">
        <v>24.89</v>
      </c>
      <c r="AK75">
        <v>60.41</v>
      </c>
      <c r="AL75">
        <v>49.77</v>
      </c>
      <c r="AM75">
        <v>49.77</v>
      </c>
      <c r="AN75">
        <v>25.03</v>
      </c>
      <c r="AO75">
        <v>193.3</v>
      </c>
      <c r="AP75">
        <v>74.760000000000005</v>
      </c>
      <c r="AQ75">
        <v>0</v>
      </c>
      <c r="AR75">
        <v>0</v>
      </c>
      <c r="AS75">
        <v>25</v>
      </c>
      <c r="AT75">
        <v>99.87</v>
      </c>
      <c r="AU75">
        <v>0</v>
      </c>
      <c r="AV75">
        <v>54.39</v>
      </c>
      <c r="AW75">
        <v>21.81</v>
      </c>
      <c r="AX75">
        <v>0</v>
      </c>
      <c r="AY75">
        <v>22.83</v>
      </c>
      <c r="AZ75">
        <v>14.5</v>
      </c>
      <c r="BA75">
        <v>0</v>
      </c>
      <c r="BB75">
        <v>48.93</v>
      </c>
      <c r="BC75">
        <v>28.58</v>
      </c>
      <c r="BD75">
        <v>6.07</v>
      </c>
      <c r="BE75">
        <v>0.57999999999999996</v>
      </c>
      <c r="BF75">
        <v>1.01</v>
      </c>
      <c r="BG75">
        <v>0.97</v>
      </c>
      <c r="BH75">
        <v>0.61</v>
      </c>
      <c r="BI75">
        <v>0</v>
      </c>
      <c r="BJ75">
        <v>0.97</v>
      </c>
      <c r="BK75">
        <v>48.32</v>
      </c>
      <c r="BL75">
        <v>7.03</v>
      </c>
      <c r="BM75">
        <v>190.99</v>
      </c>
      <c r="BN75">
        <v>40.590000000000003</v>
      </c>
      <c r="BO75">
        <v>81.19</v>
      </c>
      <c r="BP75">
        <v>0.61</v>
      </c>
      <c r="BQ75">
        <v>8.43</v>
      </c>
      <c r="BR75">
        <v>3.61</v>
      </c>
    </row>
    <row r="76" spans="7:70">
      <c r="G76" t="s">
        <v>118</v>
      </c>
      <c r="H76" s="115">
        <v>854.5</v>
      </c>
      <c r="I76" s="88">
        <v>266.07</v>
      </c>
      <c r="J76" s="88">
        <v>368.73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50.16</v>
      </c>
      <c r="AC76">
        <v>137</v>
      </c>
      <c r="AD76">
        <v>0</v>
      </c>
      <c r="AE76">
        <v>16.82</v>
      </c>
      <c r="AF76">
        <v>0</v>
      </c>
      <c r="AG76">
        <v>0</v>
      </c>
      <c r="AH76">
        <v>0</v>
      </c>
      <c r="AI76">
        <v>100.53</v>
      </c>
      <c r="AJ76">
        <v>24.89</v>
      </c>
      <c r="AK76">
        <v>60.41</v>
      </c>
      <c r="AL76">
        <v>49.77</v>
      </c>
      <c r="AM76">
        <v>49.77</v>
      </c>
      <c r="AN76">
        <v>25.03</v>
      </c>
      <c r="AO76">
        <v>193.3</v>
      </c>
      <c r="AP76">
        <v>74.760000000000005</v>
      </c>
      <c r="AQ76">
        <v>0</v>
      </c>
      <c r="AR76">
        <v>0</v>
      </c>
      <c r="AS76">
        <v>25</v>
      </c>
      <c r="AT76">
        <v>99.87</v>
      </c>
      <c r="AU76">
        <v>0</v>
      </c>
      <c r="AV76">
        <v>54.39</v>
      </c>
      <c r="AW76">
        <v>21.81</v>
      </c>
      <c r="AX76">
        <v>0</v>
      </c>
      <c r="AY76">
        <v>22.83</v>
      </c>
      <c r="AZ76">
        <v>14.5</v>
      </c>
      <c r="BA76">
        <v>0</v>
      </c>
      <c r="BB76">
        <v>48.93</v>
      </c>
      <c r="BC76">
        <v>28.58</v>
      </c>
      <c r="BD76">
        <v>6.07</v>
      </c>
      <c r="BE76">
        <v>0.57999999999999996</v>
      </c>
      <c r="BF76">
        <v>1.01</v>
      </c>
      <c r="BG76">
        <v>0.97</v>
      </c>
      <c r="BH76">
        <v>0.61</v>
      </c>
      <c r="BI76">
        <v>0</v>
      </c>
      <c r="BJ76">
        <v>0.97</v>
      </c>
      <c r="BK76">
        <v>48.32</v>
      </c>
      <c r="BL76">
        <v>7.03</v>
      </c>
      <c r="BM76">
        <v>190.99</v>
      </c>
      <c r="BN76">
        <v>40.590000000000003</v>
      </c>
      <c r="BO76">
        <v>81.19</v>
      </c>
      <c r="BP76">
        <v>0.61</v>
      </c>
      <c r="BQ76">
        <v>6.47</v>
      </c>
      <c r="BR76">
        <v>2.77</v>
      </c>
    </row>
    <row r="77" spans="7:70">
      <c r="G77" t="s">
        <v>119</v>
      </c>
      <c r="H77" s="115">
        <v>852.69999999999993</v>
      </c>
      <c r="I77" s="88">
        <v>265.31</v>
      </c>
      <c r="J77" s="88">
        <v>368.73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50.16</v>
      </c>
      <c r="AC77">
        <v>137</v>
      </c>
      <c r="AD77">
        <v>0</v>
      </c>
      <c r="AE77">
        <v>16.82</v>
      </c>
      <c r="AF77">
        <v>0</v>
      </c>
      <c r="AG77">
        <v>0</v>
      </c>
      <c r="AH77">
        <v>0</v>
      </c>
      <c r="AI77">
        <v>100.53</v>
      </c>
      <c r="AJ77">
        <v>24.89</v>
      </c>
      <c r="AK77">
        <v>60.41</v>
      </c>
      <c r="AL77">
        <v>49.77</v>
      </c>
      <c r="AM77">
        <v>49.77</v>
      </c>
      <c r="AN77">
        <v>25.03</v>
      </c>
      <c r="AO77">
        <v>193.3</v>
      </c>
      <c r="AP77">
        <v>74.760000000000005</v>
      </c>
      <c r="AQ77">
        <v>0</v>
      </c>
      <c r="AR77">
        <v>0</v>
      </c>
      <c r="AS77">
        <v>25</v>
      </c>
      <c r="AT77">
        <v>99.87</v>
      </c>
      <c r="AU77">
        <v>0</v>
      </c>
      <c r="AV77">
        <v>54.39</v>
      </c>
      <c r="AW77">
        <v>21.81</v>
      </c>
      <c r="AX77">
        <v>0</v>
      </c>
      <c r="AY77">
        <v>22.83</v>
      </c>
      <c r="AZ77">
        <v>14.5</v>
      </c>
      <c r="BA77">
        <v>0</v>
      </c>
      <c r="BB77">
        <v>48.93</v>
      </c>
      <c r="BC77">
        <v>28.58</v>
      </c>
      <c r="BD77">
        <v>6.07</v>
      </c>
      <c r="BE77">
        <v>0.57999999999999996</v>
      </c>
      <c r="BF77">
        <v>1.01</v>
      </c>
      <c r="BG77">
        <v>0.97</v>
      </c>
      <c r="BH77">
        <v>0.61</v>
      </c>
      <c r="BI77">
        <v>0</v>
      </c>
      <c r="BJ77">
        <v>0.97</v>
      </c>
      <c r="BK77">
        <v>48.32</v>
      </c>
      <c r="BL77">
        <v>7.03</v>
      </c>
      <c r="BM77">
        <v>190.99</v>
      </c>
      <c r="BN77">
        <v>40.590000000000003</v>
      </c>
      <c r="BO77">
        <v>81.19</v>
      </c>
      <c r="BP77">
        <v>0.61</v>
      </c>
      <c r="BQ77">
        <v>4.67</v>
      </c>
      <c r="BR77">
        <v>2.0099999999999998</v>
      </c>
    </row>
    <row r="78" spans="7:70">
      <c r="G78" t="s">
        <v>120</v>
      </c>
      <c r="H78" s="115">
        <v>851.15</v>
      </c>
      <c r="I78" s="88">
        <v>264.64</v>
      </c>
      <c r="J78" s="88">
        <v>368.73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50.16</v>
      </c>
      <c r="AC78">
        <v>137</v>
      </c>
      <c r="AD78">
        <v>0</v>
      </c>
      <c r="AE78">
        <v>16.82</v>
      </c>
      <c r="AF78">
        <v>0</v>
      </c>
      <c r="AG78">
        <v>0</v>
      </c>
      <c r="AH78">
        <v>0</v>
      </c>
      <c r="AI78">
        <v>100.53</v>
      </c>
      <c r="AJ78">
        <v>24.89</v>
      </c>
      <c r="AK78">
        <v>60.41</v>
      </c>
      <c r="AL78">
        <v>49.77</v>
      </c>
      <c r="AM78">
        <v>49.77</v>
      </c>
      <c r="AN78">
        <v>25.03</v>
      </c>
      <c r="AO78">
        <v>193.3</v>
      </c>
      <c r="AP78">
        <v>74.760000000000005</v>
      </c>
      <c r="AQ78">
        <v>0</v>
      </c>
      <c r="AR78">
        <v>0</v>
      </c>
      <c r="AS78">
        <v>25</v>
      </c>
      <c r="AT78">
        <v>99.87</v>
      </c>
      <c r="AU78">
        <v>0</v>
      </c>
      <c r="AV78">
        <v>54.39</v>
      </c>
      <c r="AW78">
        <v>21.81</v>
      </c>
      <c r="AX78">
        <v>0</v>
      </c>
      <c r="AY78">
        <v>22.83</v>
      </c>
      <c r="AZ78">
        <v>14.5</v>
      </c>
      <c r="BA78">
        <v>0</v>
      </c>
      <c r="BB78">
        <v>48.93</v>
      </c>
      <c r="BC78">
        <v>28.58</v>
      </c>
      <c r="BD78">
        <v>6.07</v>
      </c>
      <c r="BE78">
        <v>0.57999999999999996</v>
      </c>
      <c r="BF78">
        <v>1.01</v>
      </c>
      <c r="BG78">
        <v>0.97</v>
      </c>
      <c r="BH78">
        <v>0.61</v>
      </c>
      <c r="BI78">
        <v>0</v>
      </c>
      <c r="BJ78">
        <v>0.97</v>
      </c>
      <c r="BK78">
        <v>48.32</v>
      </c>
      <c r="BL78">
        <v>7.03</v>
      </c>
      <c r="BM78">
        <v>190.99</v>
      </c>
      <c r="BN78">
        <v>40.590000000000003</v>
      </c>
      <c r="BO78">
        <v>81.19</v>
      </c>
      <c r="BP78">
        <v>0.61</v>
      </c>
      <c r="BQ78">
        <v>3.12</v>
      </c>
      <c r="BR78">
        <v>1.34</v>
      </c>
    </row>
    <row r="79" spans="7:70">
      <c r="G79" t="s">
        <v>121</v>
      </c>
      <c r="H79" s="115">
        <v>849.93999999999994</v>
      </c>
      <c r="I79" s="88">
        <v>264.11</v>
      </c>
      <c r="J79" s="88">
        <v>368.82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50.16</v>
      </c>
      <c r="AC79">
        <v>137</v>
      </c>
      <c r="AD79">
        <v>0</v>
      </c>
      <c r="AE79">
        <v>16.82</v>
      </c>
      <c r="AF79">
        <v>0</v>
      </c>
      <c r="AG79">
        <v>0</v>
      </c>
      <c r="AH79">
        <v>0</v>
      </c>
      <c r="AI79">
        <v>100.53</v>
      </c>
      <c r="AJ79">
        <v>24.89</v>
      </c>
      <c r="AK79">
        <v>60.41</v>
      </c>
      <c r="AL79">
        <v>49.77</v>
      </c>
      <c r="AM79">
        <v>49.77</v>
      </c>
      <c r="AN79">
        <v>25.03</v>
      </c>
      <c r="AO79">
        <v>193.3</v>
      </c>
      <c r="AP79">
        <v>74.760000000000005</v>
      </c>
      <c r="AQ79">
        <v>0</v>
      </c>
      <c r="AR79">
        <v>0</v>
      </c>
      <c r="AS79">
        <v>25</v>
      </c>
      <c r="AT79">
        <v>99.87</v>
      </c>
      <c r="AU79">
        <v>0</v>
      </c>
      <c r="AV79">
        <v>54.39</v>
      </c>
      <c r="AW79">
        <v>21.81</v>
      </c>
      <c r="AX79">
        <v>0</v>
      </c>
      <c r="AY79">
        <v>22.83</v>
      </c>
      <c r="AZ79">
        <v>14.5</v>
      </c>
      <c r="BA79">
        <v>0</v>
      </c>
      <c r="BB79">
        <v>48.93</v>
      </c>
      <c r="BC79">
        <v>28.58</v>
      </c>
      <c r="BD79">
        <v>6.07</v>
      </c>
      <c r="BE79">
        <v>0.57999999999999996</v>
      </c>
      <c r="BF79">
        <v>1.01</v>
      </c>
      <c r="BG79">
        <v>0.97</v>
      </c>
      <c r="BH79">
        <v>0.61</v>
      </c>
      <c r="BI79">
        <v>0</v>
      </c>
      <c r="BJ79">
        <v>0.97</v>
      </c>
      <c r="BK79">
        <v>48.32</v>
      </c>
      <c r="BL79">
        <v>7.12</v>
      </c>
      <c r="BM79">
        <v>190.99</v>
      </c>
      <c r="BN79">
        <v>40.590000000000003</v>
      </c>
      <c r="BO79">
        <v>81.19</v>
      </c>
      <c r="BP79">
        <v>0.61</v>
      </c>
      <c r="BQ79">
        <v>1.91</v>
      </c>
      <c r="BR79">
        <v>0.81</v>
      </c>
    </row>
    <row r="80" spans="7:70">
      <c r="G80" t="s">
        <v>122</v>
      </c>
      <c r="H80" s="115">
        <v>848.97</v>
      </c>
      <c r="I80" s="88">
        <v>263.71000000000004</v>
      </c>
      <c r="J80" s="88">
        <v>368.82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50.16</v>
      </c>
      <c r="AC80">
        <v>137</v>
      </c>
      <c r="AD80">
        <v>0</v>
      </c>
      <c r="AE80">
        <v>16.82</v>
      </c>
      <c r="AF80">
        <v>0</v>
      </c>
      <c r="AG80">
        <v>0</v>
      </c>
      <c r="AH80">
        <v>0</v>
      </c>
      <c r="AI80">
        <v>100.53</v>
      </c>
      <c r="AJ80">
        <v>24.89</v>
      </c>
      <c r="AK80">
        <v>60.41</v>
      </c>
      <c r="AL80">
        <v>49.77</v>
      </c>
      <c r="AM80">
        <v>49.77</v>
      </c>
      <c r="AN80">
        <v>25.03</v>
      </c>
      <c r="AO80">
        <v>193.3</v>
      </c>
      <c r="AP80">
        <v>74.760000000000005</v>
      </c>
      <c r="AQ80">
        <v>0</v>
      </c>
      <c r="AR80">
        <v>0</v>
      </c>
      <c r="AS80">
        <v>25</v>
      </c>
      <c r="AT80">
        <v>99.87</v>
      </c>
      <c r="AU80">
        <v>0</v>
      </c>
      <c r="AV80">
        <v>54.39</v>
      </c>
      <c r="AW80">
        <v>21.81</v>
      </c>
      <c r="AX80">
        <v>0</v>
      </c>
      <c r="AY80">
        <v>22.83</v>
      </c>
      <c r="AZ80">
        <v>14.5</v>
      </c>
      <c r="BA80">
        <v>0</v>
      </c>
      <c r="BB80">
        <v>48.93</v>
      </c>
      <c r="BC80">
        <v>28.58</v>
      </c>
      <c r="BD80">
        <v>6.07</v>
      </c>
      <c r="BE80">
        <v>0.57999999999999996</v>
      </c>
      <c r="BF80">
        <v>1.01</v>
      </c>
      <c r="BG80">
        <v>0.97</v>
      </c>
      <c r="BH80">
        <v>0.61</v>
      </c>
      <c r="BI80">
        <v>0</v>
      </c>
      <c r="BJ80">
        <v>0.97</v>
      </c>
      <c r="BK80">
        <v>48.32</v>
      </c>
      <c r="BL80">
        <v>7.12</v>
      </c>
      <c r="BM80">
        <v>190.99</v>
      </c>
      <c r="BN80">
        <v>40.590000000000003</v>
      </c>
      <c r="BO80">
        <v>81.19</v>
      </c>
      <c r="BP80">
        <v>0.61</v>
      </c>
      <c r="BQ80">
        <v>0.94</v>
      </c>
      <c r="BR80">
        <v>0.41</v>
      </c>
    </row>
    <row r="81" spans="7:70">
      <c r="G81" t="s">
        <v>123</v>
      </c>
      <c r="H81" s="115">
        <v>848.03</v>
      </c>
      <c r="I81" s="88">
        <v>263.3</v>
      </c>
      <c r="J81" s="88">
        <v>368.82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50.16</v>
      </c>
      <c r="AC81">
        <v>137</v>
      </c>
      <c r="AD81">
        <v>0</v>
      </c>
      <c r="AE81">
        <v>16.82</v>
      </c>
      <c r="AF81">
        <v>0</v>
      </c>
      <c r="AG81">
        <v>0</v>
      </c>
      <c r="AH81">
        <v>0</v>
      </c>
      <c r="AI81">
        <v>100.53</v>
      </c>
      <c r="AJ81">
        <v>24.89</v>
      </c>
      <c r="AK81">
        <v>60.41</v>
      </c>
      <c r="AL81">
        <v>49.77</v>
      </c>
      <c r="AM81">
        <v>49.77</v>
      </c>
      <c r="AN81">
        <v>25.03</v>
      </c>
      <c r="AO81">
        <v>193.3</v>
      </c>
      <c r="AP81">
        <v>74.760000000000005</v>
      </c>
      <c r="AQ81">
        <v>0</v>
      </c>
      <c r="AR81">
        <v>0</v>
      </c>
      <c r="AS81">
        <v>25</v>
      </c>
      <c r="AT81">
        <v>99.87</v>
      </c>
      <c r="AU81">
        <v>0</v>
      </c>
      <c r="AV81">
        <v>54.39</v>
      </c>
      <c r="AW81">
        <v>21.81</v>
      </c>
      <c r="AX81">
        <v>0</v>
      </c>
      <c r="AY81">
        <v>22.83</v>
      </c>
      <c r="AZ81">
        <v>14.5</v>
      </c>
      <c r="BA81">
        <v>0</v>
      </c>
      <c r="BB81">
        <v>48.93</v>
      </c>
      <c r="BC81">
        <v>28.58</v>
      </c>
      <c r="BD81">
        <v>6.07</v>
      </c>
      <c r="BE81">
        <v>0.57999999999999996</v>
      </c>
      <c r="BF81">
        <v>1.01</v>
      </c>
      <c r="BG81">
        <v>0.97</v>
      </c>
      <c r="BH81">
        <v>0.61</v>
      </c>
      <c r="BI81">
        <v>0</v>
      </c>
      <c r="BJ81">
        <v>0.97</v>
      </c>
      <c r="BK81">
        <v>48.32</v>
      </c>
      <c r="BL81">
        <v>7.12</v>
      </c>
      <c r="BM81">
        <v>190.99</v>
      </c>
      <c r="BN81">
        <v>40.590000000000003</v>
      </c>
      <c r="BO81">
        <v>81.19</v>
      </c>
      <c r="BP81">
        <v>0.61</v>
      </c>
      <c r="BQ81">
        <v>0</v>
      </c>
      <c r="BR81">
        <v>0</v>
      </c>
    </row>
    <row r="82" spans="7:70">
      <c r="G82" t="s">
        <v>124</v>
      </c>
      <c r="H82" s="115">
        <v>848.03</v>
      </c>
      <c r="I82" s="88">
        <v>263.3</v>
      </c>
      <c r="J82" s="88">
        <v>368.82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50.16</v>
      </c>
      <c r="AC82">
        <v>137</v>
      </c>
      <c r="AD82">
        <v>0</v>
      </c>
      <c r="AE82">
        <v>16.82</v>
      </c>
      <c r="AF82">
        <v>0</v>
      </c>
      <c r="AG82">
        <v>0</v>
      </c>
      <c r="AH82">
        <v>0</v>
      </c>
      <c r="AI82">
        <v>100.53</v>
      </c>
      <c r="AJ82">
        <v>24.89</v>
      </c>
      <c r="AK82">
        <v>60.41</v>
      </c>
      <c r="AL82">
        <v>49.77</v>
      </c>
      <c r="AM82">
        <v>49.77</v>
      </c>
      <c r="AN82">
        <v>25.03</v>
      </c>
      <c r="AO82">
        <v>193.3</v>
      </c>
      <c r="AP82">
        <v>74.760000000000005</v>
      </c>
      <c r="AQ82">
        <v>0</v>
      </c>
      <c r="AR82">
        <v>0</v>
      </c>
      <c r="AS82">
        <v>25</v>
      </c>
      <c r="AT82">
        <v>99.87</v>
      </c>
      <c r="AU82">
        <v>0</v>
      </c>
      <c r="AV82">
        <v>54.39</v>
      </c>
      <c r="AW82">
        <v>21.81</v>
      </c>
      <c r="AX82">
        <v>0</v>
      </c>
      <c r="AY82">
        <v>22.83</v>
      </c>
      <c r="AZ82">
        <v>14.5</v>
      </c>
      <c r="BA82">
        <v>0</v>
      </c>
      <c r="BB82">
        <v>48.93</v>
      </c>
      <c r="BC82">
        <v>28.58</v>
      </c>
      <c r="BD82">
        <v>6.07</v>
      </c>
      <c r="BE82">
        <v>0.57999999999999996</v>
      </c>
      <c r="BF82">
        <v>1.01</v>
      </c>
      <c r="BG82">
        <v>0.97</v>
      </c>
      <c r="BH82">
        <v>0.61</v>
      </c>
      <c r="BI82">
        <v>0</v>
      </c>
      <c r="BJ82">
        <v>0.97</v>
      </c>
      <c r="BK82">
        <v>48.32</v>
      </c>
      <c r="BL82">
        <v>7.12</v>
      </c>
      <c r="BM82">
        <v>190.99</v>
      </c>
      <c r="BN82">
        <v>40.590000000000003</v>
      </c>
      <c r="BO82">
        <v>81.19</v>
      </c>
      <c r="BP82">
        <v>0.61</v>
      </c>
      <c r="BQ82">
        <v>0</v>
      </c>
      <c r="BR82">
        <v>0</v>
      </c>
    </row>
    <row r="83" spans="7:70">
      <c r="G83" t="s">
        <v>125</v>
      </c>
      <c r="H83" s="115">
        <v>847.89</v>
      </c>
      <c r="I83" s="88">
        <v>263.3</v>
      </c>
      <c r="J83" s="88">
        <v>368.91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50.16</v>
      </c>
      <c r="AC83">
        <v>137</v>
      </c>
      <c r="AD83">
        <v>0</v>
      </c>
      <c r="AE83">
        <v>16.82</v>
      </c>
      <c r="AF83">
        <v>0</v>
      </c>
      <c r="AG83">
        <v>0</v>
      </c>
      <c r="AH83">
        <v>0</v>
      </c>
      <c r="AI83">
        <v>100.53</v>
      </c>
      <c r="AJ83">
        <v>24.89</v>
      </c>
      <c r="AK83">
        <v>60.41</v>
      </c>
      <c r="AL83">
        <v>49.77</v>
      </c>
      <c r="AM83">
        <v>49.77</v>
      </c>
      <c r="AN83">
        <v>25.03</v>
      </c>
      <c r="AO83">
        <v>193.3</v>
      </c>
      <c r="AP83">
        <v>74.760000000000005</v>
      </c>
      <c r="AQ83">
        <v>0</v>
      </c>
      <c r="AR83">
        <v>0</v>
      </c>
      <c r="AS83">
        <v>25</v>
      </c>
      <c r="AT83">
        <v>99.87</v>
      </c>
      <c r="AU83">
        <v>0</v>
      </c>
      <c r="AV83">
        <v>54.39</v>
      </c>
      <c r="AW83">
        <v>21.81</v>
      </c>
      <c r="AX83">
        <v>0</v>
      </c>
      <c r="AY83">
        <v>22.83</v>
      </c>
      <c r="AZ83">
        <v>14.5</v>
      </c>
      <c r="BA83">
        <v>0</v>
      </c>
      <c r="BB83">
        <v>48.93</v>
      </c>
      <c r="BC83">
        <v>28.58</v>
      </c>
      <c r="BD83">
        <v>6.07</v>
      </c>
      <c r="BE83">
        <v>0.57999999999999996</v>
      </c>
      <c r="BF83">
        <v>1.01</v>
      </c>
      <c r="BG83">
        <v>0.93</v>
      </c>
      <c r="BH83">
        <v>0.61</v>
      </c>
      <c r="BI83">
        <v>0</v>
      </c>
      <c r="BJ83">
        <v>0.97</v>
      </c>
      <c r="BK83">
        <v>48.32</v>
      </c>
      <c r="BL83">
        <v>7.21</v>
      </c>
      <c r="BM83">
        <v>190.99</v>
      </c>
      <c r="BN83">
        <v>40.590000000000003</v>
      </c>
      <c r="BO83">
        <v>81.19</v>
      </c>
      <c r="BP83">
        <v>0.61</v>
      </c>
      <c r="BQ83">
        <v>0</v>
      </c>
      <c r="BR83">
        <v>0</v>
      </c>
    </row>
    <row r="84" spans="7:70">
      <c r="G84" t="s">
        <v>126</v>
      </c>
      <c r="H84" s="115">
        <v>847.89</v>
      </c>
      <c r="I84" s="88">
        <v>263.3</v>
      </c>
      <c r="J84" s="88">
        <v>368.91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50.16</v>
      </c>
      <c r="AC84">
        <v>137</v>
      </c>
      <c r="AD84">
        <v>0</v>
      </c>
      <c r="AE84">
        <v>16.82</v>
      </c>
      <c r="AF84">
        <v>0</v>
      </c>
      <c r="AG84">
        <v>0</v>
      </c>
      <c r="AH84">
        <v>0</v>
      </c>
      <c r="AI84">
        <v>100.53</v>
      </c>
      <c r="AJ84">
        <v>24.89</v>
      </c>
      <c r="AK84">
        <v>60.41</v>
      </c>
      <c r="AL84">
        <v>49.77</v>
      </c>
      <c r="AM84">
        <v>49.77</v>
      </c>
      <c r="AN84">
        <v>25.03</v>
      </c>
      <c r="AO84">
        <v>193.3</v>
      </c>
      <c r="AP84">
        <v>74.760000000000005</v>
      </c>
      <c r="AQ84">
        <v>0</v>
      </c>
      <c r="AR84">
        <v>0</v>
      </c>
      <c r="AS84">
        <v>25</v>
      </c>
      <c r="AT84">
        <v>99.87</v>
      </c>
      <c r="AU84">
        <v>0</v>
      </c>
      <c r="AV84">
        <v>54.39</v>
      </c>
      <c r="AW84">
        <v>21.81</v>
      </c>
      <c r="AX84">
        <v>0</v>
      </c>
      <c r="AY84">
        <v>22.83</v>
      </c>
      <c r="AZ84">
        <v>14.5</v>
      </c>
      <c r="BA84">
        <v>0</v>
      </c>
      <c r="BB84">
        <v>48.93</v>
      </c>
      <c r="BC84">
        <v>28.58</v>
      </c>
      <c r="BD84">
        <v>6.07</v>
      </c>
      <c r="BE84">
        <v>0.57999999999999996</v>
      </c>
      <c r="BF84">
        <v>1.01</v>
      </c>
      <c r="BG84">
        <v>0.93</v>
      </c>
      <c r="BH84">
        <v>0.61</v>
      </c>
      <c r="BI84">
        <v>0</v>
      </c>
      <c r="BJ84">
        <v>0.97</v>
      </c>
      <c r="BK84">
        <v>48.32</v>
      </c>
      <c r="BL84">
        <v>7.21</v>
      </c>
      <c r="BM84">
        <v>190.99</v>
      </c>
      <c r="BN84">
        <v>40.590000000000003</v>
      </c>
      <c r="BO84">
        <v>81.19</v>
      </c>
      <c r="BP84">
        <v>0.61</v>
      </c>
      <c r="BQ84">
        <v>0</v>
      </c>
      <c r="BR84">
        <v>0</v>
      </c>
    </row>
    <row r="85" spans="7:70">
      <c r="G85" t="s">
        <v>127</v>
      </c>
      <c r="H85" s="115">
        <v>847.89</v>
      </c>
      <c r="I85" s="88">
        <v>263.3</v>
      </c>
      <c r="J85" s="88">
        <v>368.91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50.16</v>
      </c>
      <c r="AC85">
        <v>137</v>
      </c>
      <c r="AD85">
        <v>0</v>
      </c>
      <c r="AE85">
        <v>16.82</v>
      </c>
      <c r="AF85">
        <v>0</v>
      </c>
      <c r="AG85">
        <v>0</v>
      </c>
      <c r="AH85">
        <v>0</v>
      </c>
      <c r="AI85">
        <v>100.53</v>
      </c>
      <c r="AJ85">
        <v>24.89</v>
      </c>
      <c r="AK85">
        <v>60.41</v>
      </c>
      <c r="AL85">
        <v>49.77</v>
      </c>
      <c r="AM85">
        <v>49.77</v>
      </c>
      <c r="AN85">
        <v>25.03</v>
      </c>
      <c r="AO85">
        <v>193.3</v>
      </c>
      <c r="AP85">
        <v>74.760000000000005</v>
      </c>
      <c r="AQ85">
        <v>0</v>
      </c>
      <c r="AR85">
        <v>0</v>
      </c>
      <c r="AS85">
        <v>25</v>
      </c>
      <c r="AT85">
        <v>99.87</v>
      </c>
      <c r="AU85">
        <v>0</v>
      </c>
      <c r="AV85">
        <v>54.39</v>
      </c>
      <c r="AW85">
        <v>21.81</v>
      </c>
      <c r="AX85">
        <v>0</v>
      </c>
      <c r="AY85">
        <v>22.83</v>
      </c>
      <c r="AZ85">
        <v>14.5</v>
      </c>
      <c r="BA85">
        <v>0</v>
      </c>
      <c r="BB85">
        <v>48.93</v>
      </c>
      <c r="BC85">
        <v>28.58</v>
      </c>
      <c r="BD85">
        <v>6.07</v>
      </c>
      <c r="BE85">
        <v>0.57999999999999996</v>
      </c>
      <c r="BF85">
        <v>1.01</v>
      </c>
      <c r="BG85">
        <v>0.93</v>
      </c>
      <c r="BH85">
        <v>0.61</v>
      </c>
      <c r="BI85">
        <v>0</v>
      </c>
      <c r="BJ85">
        <v>0.97</v>
      </c>
      <c r="BK85">
        <v>48.32</v>
      </c>
      <c r="BL85">
        <v>7.21</v>
      </c>
      <c r="BM85">
        <v>190.99</v>
      </c>
      <c r="BN85">
        <v>40.590000000000003</v>
      </c>
      <c r="BO85">
        <v>81.19</v>
      </c>
      <c r="BP85">
        <v>0.61</v>
      </c>
      <c r="BQ85">
        <v>0</v>
      </c>
      <c r="BR85">
        <v>0</v>
      </c>
    </row>
    <row r="86" spans="7:70">
      <c r="G86" t="s">
        <v>128</v>
      </c>
      <c r="H86" s="115">
        <v>847.89</v>
      </c>
      <c r="I86" s="88">
        <v>263.3</v>
      </c>
      <c r="J86" s="88">
        <v>368.91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50.16</v>
      </c>
      <c r="AC86">
        <v>137</v>
      </c>
      <c r="AD86">
        <v>0</v>
      </c>
      <c r="AE86">
        <v>16.82</v>
      </c>
      <c r="AF86">
        <v>0</v>
      </c>
      <c r="AG86">
        <v>0</v>
      </c>
      <c r="AH86">
        <v>0</v>
      </c>
      <c r="AI86">
        <v>100.53</v>
      </c>
      <c r="AJ86">
        <v>24.89</v>
      </c>
      <c r="AK86">
        <v>60.41</v>
      </c>
      <c r="AL86">
        <v>49.77</v>
      </c>
      <c r="AM86">
        <v>49.77</v>
      </c>
      <c r="AN86">
        <v>25.03</v>
      </c>
      <c r="AO86">
        <v>193.3</v>
      </c>
      <c r="AP86">
        <v>74.760000000000005</v>
      </c>
      <c r="AQ86">
        <v>0</v>
      </c>
      <c r="AR86">
        <v>0</v>
      </c>
      <c r="AS86">
        <v>25</v>
      </c>
      <c r="AT86">
        <v>99.87</v>
      </c>
      <c r="AU86">
        <v>0</v>
      </c>
      <c r="AV86">
        <v>54.39</v>
      </c>
      <c r="AW86">
        <v>21.81</v>
      </c>
      <c r="AX86">
        <v>0</v>
      </c>
      <c r="AY86">
        <v>22.83</v>
      </c>
      <c r="AZ86">
        <v>14.5</v>
      </c>
      <c r="BA86">
        <v>0</v>
      </c>
      <c r="BB86">
        <v>48.93</v>
      </c>
      <c r="BC86">
        <v>28.58</v>
      </c>
      <c r="BD86">
        <v>6.07</v>
      </c>
      <c r="BE86">
        <v>0.57999999999999996</v>
      </c>
      <c r="BF86">
        <v>1.01</v>
      </c>
      <c r="BG86">
        <v>0.93</v>
      </c>
      <c r="BH86">
        <v>0.61</v>
      </c>
      <c r="BI86">
        <v>0</v>
      </c>
      <c r="BJ86">
        <v>0.97</v>
      </c>
      <c r="BK86">
        <v>48.32</v>
      </c>
      <c r="BL86">
        <v>7.21</v>
      </c>
      <c r="BM86">
        <v>190.99</v>
      </c>
      <c r="BN86">
        <v>40.590000000000003</v>
      </c>
      <c r="BO86">
        <v>81.19</v>
      </c>
      <c r="BP86">
        <v>0.61</v>
      </c>
      <c r="BQ86">
        <v>0</v>
      </c>
      <c r="BR86">
        <v>0</v>
      </c>
    </row>
    <row r="87" spans="7:70">
      <c r="G87" t="s">
        <v>129</v>
      </c>
      <c r="H87" s="115">
        <v>872.78</v>
      </c>
      <c r="I87" s="88">
        <v>295.10000000000002</v>
      </c>
      <c r="J87" s="88">
        <v>369.01000000000005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50.16</v>
      </c>
      <c r="AC87">
        <v>137</v>
      </c>
      <c r="AD87">
        <v>0</v>
      </c>
      <c r="AE87">
        <v>16.82</v>
      </c>
      <c r="AF87">
        <v>0</v>
      </c>
      <c r="AG87">
        <v>0</v>
      </c>
      <c r="AH87">
        <v>0</v>
      </c>
      <c r="AI87">
        <v>100.53</v>
      </c>
      <c r="AJ87">
        <v>24.89</v>
      </c>
      <c r="AK87">
        <v>60.41</v>
      </c>
      <c r="AL87">
        <v>49.77</v>
      </c>
      <c r="AM87">
        <v>49.77</v>
      </c>
      <c r="AN87">
        <v>25.03</v>
      </c>
      <c r="AO87">
        <v>193.3</v>
      </c>
      <c r="AP87">
        <v>74.760000000000005</v>
      </c>
      <c r="AQ87">
        <v>0</v>
      </c>
      <c r="AR87">
        <v>24.89</v>
      </c>
      <c r="AS87">
        <v>25</v>
      </c>
      <c r="AT87">
        <v>99.87</v>
      </c>
      <c r="AU87">
        <v>0</v>
      </c>
      <c r="AV87">
        <v>71.69</v>
      </c>
      <c r="AW87">
        <v>21.81</v>
      </c>
      <c r="AX87">
        <v>0</v>
      </c>
      <c r="AY87">
        <v>22.83</v>
      </c>
      <c r="AZ87">
        <v>14.5</v>
      </c>
      <c r="BA87">
        <v>14.5</v>
      </c>
      <c r="BB87">
        <v>48.93</v>
      </c>
      <c r="BC87">
        <v>28.58</v>
      </c>
      <c r="BD87">
        <v>6.07</v>
      </c>
      <c r="BE87">
        <v>0.57999999999999996</v>
      </c>
      <c r="BF87">
        <v>1.01</v>
      </c>
      <c r="BG87">
        <v>0.93</v>
      </c>
      <c r="BH87">
        <v>0.61</v>
      </c>
      <c r="BI87">
        <v>0</v>
      </c>
      <c r="BJ87">
        <v>0.97</v>
      </c>
      <c r="BK87">
        <v>48.32</v>
      </c>
      <c r="BL87">
        <v>7.31</v>
      </c>
      <c r="BM87">
        <v>190.99</v>
      </c>
      <c r="BN87">
        <v>40.590000000000003</v>
      </c>
      <c r="BO87">
        <v>81.19</v>
      </c>
      <c r="BP87">
        <v>0.61</v>
      </c>
      <c r="BQ87">
        <v>0</v>
      </c>
      <c r="BR87">
        <v>0</v>
      </c>
    </row>
    <row r="88" spans="7:70">
      <c r="G88" t="s">
        <v>130</v>
      </c>
      <c r="H88" s="115">
        <v>872.78</v>
      </c>
      <c r="I88" s="88">
        <v>295.10000000000002</v>
      </c>
      <c r="J88" s="88">
        <v>369.01000000000005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50.16</v>
      </c>
      <c r="AC88">
        <v>137</v>
      </c>
      <c r="AD88">
        <v>0</v>
      </c>
      <c r="AE88">
        <v>16.82</v>
      </c>
      <c r="AF88">
        <v>0</v>
      </c>
      <c r="AG88">
        <v>0</v>
      </c>
      <c r="AH88">
        <v>0</v>
      </c>
      <c r="AI88">
        <v>100.53</v>
      </c>
      <c r="AJ88">
        <v>24.89</v>
      </c>
      <c r="AK88">
        <v>60.41</v>
      </c>
      <c r="AL88">
        <v>49.77</v>
      </c>
      <c r="AM88">
        <v>49.77</v>
      </c>
      <c r="AN88">
        <v>25.03</v>
      </c>
      <c r="AO88">
        <v>193.3</v>
      </c>
      <c r="AP88">
        <v>74.760000000000005</v>
      </c>
      <c r="AQ88">
        <v>0</v>
      </c>
      <c r="AR88">
        <v>24.89</v>
      </c>
      <c r="AS88">
        <v>25</v>
      </c>
      <c r="AT88">
        <v>99.87</v>
      </c>
      <c r="AU88">
        <v>0</v>
      </c>
      <c r="AV88">
        <v>71.69</v>
      </c>
      <c r="AW88">
        <v>21.81</v>
      </c>
      <c r="AX88">
        <v>0</v>
      </c>
      <c r="AY88">
        <v>22.83</v>
      </c>
      <c r="AZ88">
        <v>14.5</v>
      </c>
      <c r="BA88">
        <v>14.5</v>
      </c>
      <c r="BB88">
        <v>48.93</v>
      </c>
      <c r="BC88">
        <v>28.58</v>
      </c>
      <c r="BD88">
        <v>6.07</v>
      </c>
      <c r="BE88">
        <v>0.57999999999999996</v>
      </c>
      <c r="BF88">
        <v>1.01</v>
      </c>
      <c r="BG88">
        <v>0.93</v>
      </c>
      <c r="BH88">
        <v>0.61</v>
      </c>
      <c r="BI88">
        <v>0</v>
      </c>
      <c r="BJ88">
        <v>0.97</v>
      </c>
      <c r="BK88">
        <v>48.32</v>
      </c>
      <c r="BL88">
        <v>7.31</v>
      </c>
      <c r="BM88">
        <v>190.99</v>
      </c>
      <c r="BN88">
        <v>40.590000000000003</v>
      </c>
      <c r="BO88">
        <v>81.19</v>
      </c>
      <c r="BP88">
        <v>0.61</v>
      </c>
      <c r="BQ88">
        <v>0</v>
      </c>
      <c r="BR88">
        <v>0</v>
      </c>
    </row>
    <row r="89" spans="7:70">
      <c r="G89" t="s">
        <v>131</v>
      </c>
      <c r="H89" s="115">
        <v>872.78</v>
      </c>
      <c r="I89" s="88">
        <v>295.10000000000002</v>
      </c>
      <c r="J89" s="88">
        <v>369.01000000000005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50.16</v>
      </c>
      <c r="AC89">
        <v>137</v>
      </c>
      <c r="AD89">
        <v>0</v>
      </c>
      <c r="AE89">
        <v>16.82</v>
      </c>
      <c r="AF89">
        <v>0</v>
      </c>
      <c r="AG89">
        <v>0</v>
      </c>
      <c r="AH89">
        <v>0</v>
      </c>
      <c r="AI89">
        <v>100.53</v>
      </c>
      <c r="AJ89">
        <v>24.89</v>
      </c>
      <c r="AK89">
        <v>60.41</v>
      </c>
      <c r="AL89">
        <v>49.77</v>
      </c>
      <c r="AM89">
        <v>49.77</v>
      </c>
      <c r="AN89">
        <v>25.03</v>
      </c>
      <c r="AO89">
        <v>193.3</v>
      </c>
      <c r="AP89">
        <v>74.760000000000005</v>
      </c>
      <c r="AQ89">
        <v>0</v>
      </c>
      <c r="AR89">
        <v>24.89</v>
      </c>
      <c r="AS89">
        <v>25</v>
      </c>
      <c r="AT89">
        <v>99.87</v>
      </c>
      <c r="AU89">
        <v>0</v>
      </c>
      <c r="AV89">
        <v>71.69</v>
      </c>
      <c r="AW89">
        <v>21.81</v>
      </c>
      <c r="AX89">
        <v>0</v>
      </c>
      <c r="AY89">
        <v>22.83</v>
      </c>
      <c r="AZ89">
        <v>14.5</v>
      </c>
      <c r="BA89">
        <v>14.5</v>
      </c>
      <c r="BB89">
        <v>48.93</v>
      </c>
      <c r="BC89">
        <v>28.58</v>
      </c>
      <c r="BD89">
        <v>6.07</v>
      </c>
      <c r="BE89">
        <v>0.57999999999999996</v>
      </c>
      <c r="BF89">
        <v>1.01</v>
      </c>
      <c r="BG89">
        <v>0.93</v>
      </c>
      <c r="BH89">
        <v>0.61</v>
      </c>
      <c r="BI89">
        <v>0</v>
      </c>
      <c r="BJ89">
        <v>0.97</v>
      </c>
      <c r="BK89">
        <v>48.32</v>
      </c>
      <c r="BL89">
        <v>7.31</v>
      </c>
      <c r="BM89">
        <v>190.99</v>
      </c>
      <c r="BN89">
        <v>40.590000000000003</v>
      </c>
      <c r="BO89">
        <v>81.19</v>
      </c>
      <c r="BP89">
        <v>0.61</v>
      </c>
      <c r="BQ89">
        <v>0</v>
      </c>
      <c r="BR89">
        <v>0</v>
      </c>
    </row>
    <row r="90" spans="7:70">
      <c r="G90" t="s">
        <v>132</v>
      </c>
      <c r="H90" s="115">
        <v>872.78</v>
      </c>
      <c r="I90" s="88">
        <v>295.10000000000002</v>
      </c>
      <c r="J90" s="88">
        <v>369.01000000000005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50.16</v>
      </c>
      <c r="AC90">
        <v>137</v>
      </c>
      <c r="AD90">
        <v>0</v>
      </c>
      <c r="AE90">
        <v>16.82</v>
      </c>
      <c r="AF90">
        <v>0</v>
      </c>
      <c r="AG90">
        <v>0</v>
      </c>
      <c r="AH90">
        <v>0</v>
      </c>
      <c r="AI90">
        <v>100.53</v>
      </c>
      <c r="AJ90">
        <v>24.89</v>
      </c>
      <c r="AK90">
        <v>60.41</v>
      </c>
      <c r="AL90">
        <v>49.77</v>
      </c>
      <c r="AM90">
        <v>49.77</v>
      </c>
      <c r="AN90">
        <v>25.03</v>
      </c>
      <c r="AO90">
        <v>193.3</v>
      </c>
      <c r="AP90">
        <v>74.760000000000005</v>
      </c>
      <c r="AQ90">
        <v>0</v>
      </c>
      <c r="AR90">
        <v>24.89</v>
      </c>
      <c r="AS90">
        <v>25</v>
      </c>
      <c r="AT90">
        <v>99.87</v>
      </c>
      <c r="AU90">
        <v>0</v>
      </c>
      <c r="AV90">
        <v>71.69</v>
      </c>
      <c r="AW90">
        <v>21.81</v>
      </c>
      <c r="AX90">
        <v>0</v>
      </c>
      <c r="AY90">
        <v>22.83</v>
      </c>
      <c r="AZ90">
        <v>14.5</v>
      </c>
      <c r="BA90">
        <v>14.5</v>
      </c>
      <c r="BB90">
        <v>48.93</v>
      </c>
      <c r="BC90">
        <v>28.58</v>
      </c>
      <c r="BD90">
        <v>6.07</v>
      </c>
      <c r="BE90">
        <v>0.57999999999999996</v>
      </c>
      <c r="BF90">
        <v>1.01</v>
      </c>
      <c r="BG90">
        <v>0.93</v>
      </c>
      <c r="BH90">
        <v>0.61</v>
      </c>
      <c r="BI90">
        <v>0</v>
      </c>
      <c r="BJ90">
        <v>0.97</v>
      </c>
      <c r="BK90">
        <v>48.32</v>
      </c>
      <c r="BL90">
        <v>7.31</v>
      </c>
      <c r="BM90">
        <v>190.99</v>
      </c>
      <c r="BN90">
        <v>40.590000000000003</v>
      </c>
      <c r="BO90">
        <v>81.19</v>
      </c>
      <c r="BP90">
        <v>0.61</v>
      </c>
      <c r="BQ90">
        <v>0</v>
      </c>
      <c r="BR90">
        <v>0</v>
      </c>
    </row>
    <row r="91" spans="7:70">
      <c r="G91" t="s">
        <v>133</v>
      </c>
      <c r="H91" s="115">
        <v>1003.27</v>
      </c>
      <c r="I91" s="88">
        <v>338.59999999999997</v>
      </c>
      <c r="J91" s="88">
        <v>368.18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50.16</v>
      </c>
      <c r="AC91">
        <v>137</v>
      </c>
      <c r="AD91">
        <v>55.46</v>
      </c>
      <c r="AE91">
        <v>16.82</v>
      </c>
      <c r="AF91">
        <v>0</v>
      </c>
      <c r="AG91">
        <v>0</v>
      </c>
      <c r="AH91">
        <v>0</v>
      </c>
      <c r="AI91">
        <v>100.53</v>
      </c>
      <c r="AJ91">
        <v>24.89</v>
      </c>
      <c r="AK91">
        <v>60.41</v>
      </c>
      <c r="AL91">
        <v>49.77</v>
      </c>
      <c r="AM91">
        <v>49.77</v>
      </c>
      <c r="AN91">
        <v>25.03</v>
      </c>
      <c r="AO91">
        <v>193.3</v>
      </c>
      <c r="AP91">
        <v>74.760000000000005</v>
      </c>
      <c r="AQ91">
        <v>75.03</v>
      </c>
      <c r="AR91">
        <v>24.89</v>
      </c>
      <c r="AS91">
        <v>25</v>
      </c>
      <c r="AT91">
        <v>99.87</v>
      </c>
      <c r="AU91">
        <v>18.489999999999998</v>
      </c>
      <c r="AV91">
        <v>71.69</v>
      </c>
      <c r="AW91">
        <v>21.81</v>
      </c>
      <c r="AX91">
        <v>25.01</v>
      </c>
      <c r="AY91">
        <v>22.83</v>
      </c>
      <c r="AZ91">
        <v>14.5</v>
      </c>
      <c r="BA91">
        <v>14.5</v>
      </c>
      <c r="BB91">
        <v>48.93</v>
      </c>
      <c r="BC91">
        <v>28.58</v>
      </c>
      <c r="BD91">
        <v>6.07</v>
      </c>
      <c r="BE91">
        <v>0.57999999999999996</v>
      </c>
      <c r="BF91">
        <v>1.01</v>
      </c>
      <c r="BG91">
        <v>0.93</v>
      </c>
      <c r="BH91">
        <v>0.61</v>
      </c>
      <c r="BI91">
        <v>0</v>
      </c>
      <c r="BJ91">
        <v>0.97</v>
      </c>
      <c r="BK91">
        <v>48.32</v>
      </c>
      <c r="BL91">
        <v>6.48</v>
      </c>
      <c r="BM91">
        <v>190.99</v>
      </c>
      <c r="BN91">
        <v>40.590000000000003</v>
      </c>
      <c r="BO91">
        <v>81.19</v>
      </c>
      <c r="BP91">
        <v>0.61</v>
      </c>
      <c r="BQ91">
        <v>0</v>
      </c>
      <c r="BR91">
        <v>0</v>
      </c>
    </row>
    <row r="92" spans="7:70">
      <c r="G92" t="s">
        <v>134</v>
      </c>
      <c r="H92" s="115">
        <v>1003.27</v>
      </c>
      <c r="I92" s="88">
        <v>338.59999999999997</v>
      </c>
      <c r="J92" s="88">
        <v>368.18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50.16</v>
      </c>
      <c r="AC92">
        <v>137</v>
      </c>
      <c r="AD92">
        <v>55.46</v>
      </c>
      <c r="AE92">
        <v>16.82</v>
      </c>
      <c r="AF92">
        <v>0</v>
      </c>
      <c r="AG92">
        <v>0</v>
      </c>
      <c r="AH92">
        <v>0</v>
      </c>
      <c r="AI92">
        <v>100.53</v>
      </c>
      <c r="AJ92">
        <v>24.89</v>
      </c>
      <c r="AK92">
        <v>60.41</v>
      </c>
      <c r="AL92">
        <v>49.77</v>
      </c>
      <c r="AM92">
        <v>49.77</v>
      </c>
      <c r="AN92">
        <v>25.03</v>
      </c>
      <c r="AO92">
        <v>193.3</v>
      </c>
      <c r="AP92">
        <v>74.760000000000005</v>
      </c>
      <c r="AQ92">
        <v>75.03</v>
      </c>
      <c r="AR92">
        <v>24.89</v>
      </c>
      <c r="AS92">
        <v>25</v>
      </c>
      <c r="AT92">
        <v>99.87</v>
      </c>
      <c r="AU92">
        <v>18.489999999999998</v>
      </c>
      <c r="AV92">
        <v>71.69</v>
      </c>
      <c r="AW92">
        <v>21.81</v>
      </c>
      <c r="AX92">
        <v>25.01</v>
      </c>
      <c r="AY92">
        <v>22.83</v>
      </c>
      <c r="AZ92">
        <v>14.5</v>
      </c>
      <c r="BA92">
        <v>14.5</v>
      </c>
      <c r="BB92">
        <v>48.93</v>
      </c>
      <c r="BC92">
        <v>28.58</v>
      </c>
      <c r="BD92">
        <v>6.07</v>
      </c>
      <c r="BE92">
        <v>0.57999999999999996</v>
      </c>
      <c r="BF92">
        <v>1.01</v>
      </c>
      <c r="BG92">
        <v>0.93</v>
      </c>
      <c r="BH92">
        <v>0.61</v>
      </c>
      <c r="BI92">
        <v>0</v>
      </c>
      <c r="BJ92">
        <v>0.97</v>
      </c>
      <c r="BK92">
        <v>48.32</v>
      </c>
      <c r="BL92">
        <v>6.48</v>
      </c>
      <c r="BM92">
        <v>190.99</v>
      </c>
      <c r="BN92">
        <v>40.590000000000003</v>
      </c>
      <c r="BO92">
        <v>81.19</v>
      </c>
      <c r="BP92">
        <v>0.61</v>
      </c>
      <c r="BQ92">
        <v>0</v>
      </c>
      <c r="BR92">
        <v>0</v>
      </c>
    </row>
    <row r="93" spans="7:70">
      <c r="G93" t="s">
        <v>135</v>
      </c>
      <c r="H93" s="115">
        <v>1003.27</v>
      </c>
      <c r="I93" s="88">
        <v>338.59999999999997</v>
      </c>
      <c r="J93" s="88">
        <v>368.18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50.16</v>
      </c>
      <c r="AC93">
        <v>137</v>
      </c>
      <c r="AD93">
        <v>55.46</v>
      </c>
      <c r="AE93">
        <v>16.82</v>
      </c>
      <c r="AF93">
        <v>0</v>
      </c>
      <c r="AG93">
        <v>0</v>
      </c>
      <c r="AH93">
        <v>0</v>
      </c>
      <c r="AI93">
        <v>100.53</v>
      </c>
      <c r="AJ93">
        <v>24.89</v>
      </c>
      <c r="AK93">
        <v>60.41</v>
      </c>
      <c r="AL93">
        <v>49.77</v>
      </c>
      <c r="AM93">
        <v>49.77</v>
      </c>
      <c r="AN93">
        <v>25.03</v>
      </c>
      <c r="AO93">
        <v>193.3</v>
      </c>
      <c r="AP93">
        <v>74.760000000000005</v>
      </c>
      <c r="AQ93">
        <v>75.03</v>
      </c>
      <c r="AR93">
        <v>24.89</v>
      </c>
      <c r="AS93">
        <v>25</v>
      </c>
      <c r="AT93">
        <v>99.87</v>
      </c>
      <c r="AU93">
        <v>18.489999999999998</v>
      </c>
      <c r="AV93">
        <v>71.69</v>
      </c>
      <c r="AW93">
        <v>21.81</v>
      </c>
      <c r="AX93">
        <v>25.01</v>
      </c>
      <c r="AY93">
        <v>22.83</v>
      </c>
      <c r="AZ93">
        <v>14.5</v>
      </c>
      <c r="BA93">
        <v>14.5</v>
      </c>
      <c r="BB93">
        <v>48.93</v>
      </c>
      <c r="BC93">
        <v>28.58</v>
      </c>
      <c r="BD93">
        <v>6.07</v>
      </c>
      <c r="BE93">
        <v>0.57999999999999996</v>
      </c>
      <c r="BF93">
        <v>1.01</v>
      </c>
      <c r="BG93">
        <v>0.93</v>
      </c>
      <c r="BH93">
        <v>0.61</v>
      </c>
      <c r="BI93">
        <v>0</v>
      </c>
      <c r="BJ93">
        <v>0.97</v>
      </c>
      <c r="BK93">
        <v>48.32</v>
      </c>
      <c r="BL93">
        <v>6.48</v>
      </c>
      <c r="BM93">
        <v>190.99</v>
      </c>
      <c r="BN93">
        <v>40.590000000000003</v>
      </c>
      <c r="BO93">
        <v>81.19</v>
      </c>
      <c r="BP93">
        <v>0.61</v>
      </c>
      <c r="BQ93">
        <v>0</v>
      </c>
      <c r="BR93">
        <v>0</v>
      </c>
    </row>
    <row r="94" spans="7:70">
      <c r="G94" t="s">
        <v>136</v>
      </c>
      <c r="H94" s="115">
        <v>1003.27</v>
      </c>
      <c r="I94" s="88">
        <v>338.59999999999997</v>
      </c>
      <c r="J94" s="88">
        <v>368.18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50.16</v>
      </c>
      <c r="AC94">
        <v>137</v>
      </c>
      <c r="AD94">
        <v>55.46</v>
      </c>
      <c r="AE94">
        <v>16.82</v>
      </c>
      <c r="AF94">
        <v>0</v>
      </c>
      <c r="AG94">
        <v>0</v>
      </c>
      <c r="AH94">
        <v>0</v>
      </c>
      <c r="AI94">
        <v>100.53</v>
      </c>
      <c r="AJ94">
        <v>24.89</v>
      </c>
      <c r="AK94">
        <v>60.41</v>
      </c>
      <c r="AL94">
        <v>49.77</v>
      </c>
      <c r="AM94">
        <v>49.77</v>
      </c>
      <c r="AN94">
        <v>25.03</v>
      </c>
      <c r="AO94">
        <v>193.3</v>
      </c>
      <c r="AP94">
        <v>74.760000000000005</v>
      </c>
      <c r="AQ94">
        <v>75.03</v>
      </c>
      <c r="AR94">
        <v>24.89</v>
      </c>
      <c r="AS94">
        <v>25</v>
      </c>
      <c r="AT94">
        <v>99.87</v>
      </c>
      <c r="AU94">
        <v>18.489999999999998</v>
      </c>
      <c r="AV94">
        <v>71.69</v>
      </c>
      <c r="AW94">
        <v>21.81</v>
      </c>
      <c r="AX94">
        <v>25.01</v>
      </c>
      <c r="AY94">
        <v>22.83</v>
      </c>
      <c r="AZ94">
        <v>14.5</v>
      </c>
      <c r="BA94">
        <v>14.5</v>
      </c>
      <c r="BB94">
        <v>48.93</v>
      </c>
      <c r="BC94">
        <v>28.58</v>
      </c>
      <c r="BD94">
        <v>6.07</v>
      </c>
      <c r="BE94">
        <v>0.57999999999999996</v>
      </c>
      <c r="BF94">
        <v>1.01</v>
      </c>
      <c r="BG94">
        <v>0.93</v>
      </c>
      <c r="BH94">
        <v>0.61</v>
      </c>
      <c r="BI94">
        <v>0</v>
      </c>
      <c r="BJ94">
        <v>0.97</v>
      </c>
      <c r="BK94">
        <v>48.32</v>
      </c>
      <c r="BL94">
        <v>6.48</v>
      </c>
      <c r="BM94">
        <v>190.99</v>
      </c>
      <c r="BN94">
        <v>40.590000000000003</v>
      </c>
      <c r="BO94">
        <v>81.19</v>
      </c>
      <c r="BP94">
        <v>0.61</v>
      </c>
      <c r="BQ94">
        <v>0</v>
      </c>
      <c r="BR94">
        <v>0</v>
      </c>
    </row>
    <row r="95" spans="7:70">
      <c r="G95" t="s">
        <v>137</v>
      </c>
      <c r="H95" s="115">
        <v>1122.6099999999997</v>
      </c>
      <c r="I95" s="88">
        <v>338.56</v>
      </c>
      <c r="J95" s="88">
        <v>368.18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50.16</v>
      </c>
      <c r="AC95">
        <v>137</v>
      </c>
      <c r="AD95">
        <v>55.46</v>
      </c>
      <c r="AE95">
        <v>16.82</v>
      </c>
      <c r="AF95">
        <v>119.34</v>
      </c>
      <c r="AG95">
        <v>0</v>
      </c>
      <c r="AH95">
        <v>0</v>
      </c>
      <c r="AI95">
        <v>100.53</v>
      </c>
      <c r="AJ95">
        <v>24.89</v>
      </c>
      <c r="AK95">
        <v>60.41</v>
      </c>
      <c r="AL95">
        <v>49.77</v>
      </c>
      <c r="AM95">
        <v>49.77</v>
      </c>
      <c r="AN95">
        <v>25.03</v>
      </c>
      <c r="AO95">
        <v>193.3</v>
      </c>
      <c r="AP95">
        <v>74.760000000000005</v>
      </c>
      <c r="AQ95">
        <v>75.03</v>
      </c>
      <c r="AR95">
        <v>24.89</v>
      </c>
      <c r="AS95">
        <v>25</v>
      </c>
      <c r="AT95">
        <v>99.87</v>
      </c>
      <c r="AU95">
        <v>18.489999999999998</v>
      </c>
      <c r="AV95">
        <v>71.69</v>
      </c>
      <c r="AW95">
        <v>21.81</v>
      </c>
      <c r="AX95">
        <v>25.01</v>
      </c>
      <c r="AY95">
        <v>22.83</v>
      </c>
      <c r="AZ95">
        <v>14.5</v>
      </c>
      <c r="BA95">
        <v>14.5</v>
      </c>
      <c r="BB95">
        <v>48.93</v>
      </c>
      <c r="BC95">
        <v>28.58</v>
      </c>
      <c r="BD95">
        <v>6.07</v>
      </c>
      <c r="BE95">
        <v>0.57999999999999996</v>
      </c>
      <c r="BF95">
        <v>1.01</v>
      </c>
      <c r="BG95">
        <v>0.93</v>
      </c>
      <c r="BH95">
        <v>0.61</v>
      </c>
      <c r="BI95">
        <v>0</v>
      </c>
      <c r="BJ95">
        <v>0.97</v>
      </c>
      <c r="BK95">
        <v>48.32</v>
      </c>
      <c r="BL95">
        <v>6.48</v>
      </c>
      <c r="BM95">
        <v>190.99</v>
      </c>
      <c r="BN95">
        <v>40.590000000000003</v>
      </c>
      <c r="BO95">
        <v>81.19</v>
      </c>
      <c r="BP95">
        <v>0.61</v>
      </c>
      <c r="BQ95">
        <v>0</v>
      </c>
      <c r="BR95">
        <v>0</v>
      </c>
    </row>
    <row r="96" spans="7:70">
      <c r="G96" t="s">
        <v>138</v>
      </c>
      <c r="H96" s="115">
        <v>1122.6099999999997</v>
      </c>
      <c r="I96" s="88">
        <v>338.56</v>
      </c>
      <c r="J96" s="88">
        <v>368.18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50.16</v>
      </c>
      <c r="AC96">
        <v>137</v>
      </c>
      <c r="AD96">
        <v>55.46</v>
      </c>
      <c r="AE96">
        <v>16.82</v>
      </c>
      <c r="AF96">
        <v>119.34</v>
      </c>
      <c r="AG96">
        <v>0</v>
      </c>
      <c r="AH96">
        <v>0</v>
      </c>
      <c r="AI96">
        <v>100.53</v>
      </c>
      <c r="AJ96">
        <v>24.89</v>
      </c>
      <c r="AK96">
        <v>60.41</v>
      </c>
      <c r="AL96">
        <v>49.77</v>
      </c>
      <c r="AM96">
        <v>49.77</v>
      </c>
      <c r="AN96">
        <v>25.03</v>
      </c>
      <c r="AO96">
        <v>193.3</v>
      </c>
      <c r="AP96">
        <v>74.760000000000005</v>
      </c>
      <c r="AQ96">
        <v>75.03</v>
      </c>
      <c r="AR96">
        <v>24.89</v>
      </c>
      <c r="AS96">
        <v>25</v>
      </c>
      <c r="AT96">
        <v>99.87</v>
      </c>
      <c r="AU96">
        <v>18.489999999999998</v>
      </c>
      <c r="AV96">
        <v>71.69</v>
      </c>
      <c r="AW96">
        <v>21.81</v>
      </c>
      <c r="AX96">
        <v>25.01</v>
      </c>
      <c r="AY96">
        <v>22.83</v>
      </c>
      <c r="AZ96">
        <v>14.5</v>
      </c>
      <c r="BA96">
        <v>14.5</v>
      </c>
      <c r="BB96">
        <v>48.93</v>
      </c>
      <c r="BC96">
        <v>28.58</v>
      </c>
      <c r="BD96">
        <v>6.07</v>
      </c>
      <c r="BE96">
        <v>0.57999999999999996</v>
      </c>
      <c r="BF96">
        <v>1.01</v>
      </c>
      <c r="BG96">
        <v>0.93</v>
      </c>
      <c r="BH96">
        <v>0.61</v>
      </c>
      <c r="BI96">
        <v>0</v>
      </c>
      <c r="BJ96">
        <v>0.97</v>
      </c>
      <c r="BK96">
        <v>48.32</v>
      </c>
      <c r="BL96">
        <v>6.48</v>
      </c>
      <c r="BM96">
        <v>190.99</v>
      </c>
      <c r="BN96">
        <v>40.590000000000003</v>
      </c>
      <c r="BO96">
        <v>81.19</v>
      </c>
      <c r="BP96">
        <v>0.61</v>
      </c>
      <c r="BQ96">
        <v>0</v>
      </c>
      <c r="BR96">
        <v>0</v>
      </c>
    </row>
    <row r="97" spans="1:133">
      <c r="G97" t="s">
        <v>139</v>
      </c>
      <c r="H97" s="115">
        <v>1122.6099999999997</v>
      </c>
      <c r="I97" s="88">
        <v>338.56</v>
      </c>
      <c r="J97" s="88">
        <v>368.18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50.16</v>
      </c>
      <c r="AC97">
        <v>137</v>
      </c>
      <c r="AD97">
        <v>55.46</v>
      </c>
      <c r="AE97">
        <v>16.82</v>
      </c>
      <c r="AF97">
        <v>119.34</v>
      </c>
      <c r="AG97">
        <v>0</v>
      </c>
      <c r="AH97">
        <v>0</v>
      </c>
      <c r="AI97">
        <v>100.53</v>
      </c>
      <c r="AJ97">
        <v>24.89</v>
      </c>
      <c r="AK97">
        <v>60.41</v>
      </c>
      <c r="AL97">
        <v>49.77</v>
      </c>
      <c r="AM97">
        <v>49.77</v>
      </c>
      <c r="AN97">
        <v>25.03</v>
      </c>
      <c r="AO97">
        <v>193.3</v>
      </c>
      <c r="AP97">
        <v>74.760000000000005</v>
      </c>
      <c r="AQ97">
        <v>75.03</v>
      </c>
      <c r="AR97">
        <v>24.89</v>
      </c>
      <c r="AS97">
        <v>25</v>
      </c>
      <c r="AT97">
        <v>99.87</v>
      </c>
      <c r="AU97">
        <v>18.489999999999998</v>
      </c>
      <c r="AV97">
        <v>71.69</v>
      </c>
      <c r="AW97">
        <v>21.81</v>
      </c>
      <c r="AX97">
        <v>25.01</v>
      </c>
      <c r="AY97">
        <v>22.83</v>
      </c>
      <c r="AZ97">
        <v>14.5</v>
      </c>
      <c r="BA97">
        <v>14.5</v>
      </c>
      <c r="BB97">
        <v>48.93</v>
      </c>
      <c r="BC97">
        <v>28.58</v>
      </c>
      <c r="BD97">
        <v>6.07</v>
      </c>
      <c r="BE97">
        <v>0.57999999999999996</v>
      </c>
      <c r="BF97">
        <v>1.01</v>
      </c>
      <c r="BG97">
        <v>0.93</v>
      </c>
      <c r="BH97">
        <v>0.61</v>
      </c>
      <c r="BI97">
        <v>0</v>
      </c>
      <c r="BJ97">
        <v>0.97</v>
      </c>
      <c r="BK97">
        <v>48.32</v>
      </c>
      <c r="BL97">
        <v>6.48</v>
      </c>
      <c r="BM97">
        <v>190.99</v>
      </c>
      <c r="BN97">
        <v>40.590000000000003</v>
      </c>
      <c r="BO97">
        <v>81.19</v>
      </c>
      <c r="BP97">
        <v>0.61</v>
      </c>
      <c r="BQ97">
        <v>0</v>
      </c>
      <c r="BR97">
        <v>0</v>
      </c>
    </row>
    <row r="98" spans="1:133">
      <c r="G98" t="s">
        <v>140</v>
      </c>
      <c r="H98" s="115">
        <v>1122.6099999999997</v>
      </c>
      <c r="I98" s="88">
        <v>338.56</v>
      </c>
      <c r="J98" s="88">
        <v>368.18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50.16</v>
      </c>
      <c r="AC98">
        <v>137</v>
      </c>
      <c r="AD98">
        <v>55.46</v>
      </c>
      <c r="AE98">
        <v>16.82</v>
      </c>
      <c r="AF98">
        <v>119.34</v>
      </c>
      <c r="AG98">
        <v>0</v>
      </c>
      <c r="AH98">
        <v>0</v>
      </c>
      <c r="AI98">
        <v>100.53</v>
      </c>
      <c r="AJ98">
        <v>24.89</v>
      </c>
      <c r="AK98">
        <v>60.41</v>
      </c>
      <c r="AL98">
        <v>49.77</v>
      </c>
      <c r="AM98">
        <v>49.77</v>
      </c>
      <c r="AN98">
        <v>25.03</v>
      </c>
      <c r="AO98">
        <v>193.3</v>
      </c>
      <c r="AP98">
        <v>74.760000000000005</v>
      </c>
      <c r="AQ98">
        <v>75.03</v>
      </c>
      <c r="AR98">
        <v>24.89</v>
      </c>
      <c r="AS98">
        <v>25</v>
      </c>
      <c r="AT98">
        <v>99.87</v>
      </c>
      <c r="AU98">
        <v>18.489999999999998</v>
      </c>
      <c r="AV98">
        <v>71.69</v>
      </c>
      <c r="AW98">
        <v>21.81</v>
      </c>
      <c r="AX98">
        <v>25.01</v>
      </c>
      <c r="AY98">
        <v>22.83</v>
      </c>
      <c r="AZ98">
        <v>14.5</v>
      </c>
      <c r="BA98">
        <v>14.5</v>
      </c>
      <c r="BB98">
        <v>48.93</v>
      </c>
      <c r="BC98">
        <v>28.58</v>
      </c>
      <c r="BD98">
        <v>6.07</v>
      </c>
      <c r="BE98">
        <v>0.57999999999999996</v>
      </c>
      <c r="BF98">
        <v>1.01</v>
      </c>
      <c r="BG98">
        <v>0.93</v>
      </c>
      <c r="BH98">
        <v>0.61</v>
      </c>
      <c r="BI98">
        <v>0</v>
      </c>
      <c r="BJ98">
        <v>0.97</v>
      </c>
      <c r="BK98">
        <v>48.32</v>
      </c>
      <c r="BL98">
        <v>6.48</v>
      </c>
      <c r="BM98">
        <v>190.99</v>
      </c>
      <c r="BN98">
        <v>40.590000000000003</v>
      </c>
      <c r="BO98">
        <v>81.19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22.84186</v>
      </c>
      <c r="I99" s="111">
        <f t="shared" ref="I99:BU99" si="1">SUM(I3:I98)/4000</f>
        <v>7.0321749999999987</v>
      </c>
      <c r="J99" s="111">
        <f t="shared" si="1"/>
        <v>8.8503099999999968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0.37605000000000005</v>
      </c>
      <c r="AC99">
        <f t="shared" si="1"/>
        <v>3.2879999999999998</v>
      </c>
      <c r="AD99">
        <f t="shared" si="1"/>
        <v>0.44368000000000019</v>
      </c>
      <c r="AE99">
        <f t="shared" si="1"/>
        <v>0.40367999999999976</v>
      </c>
      <c r="AF99">
        <f t="shared" si="1"/>
        <v>0.5966999999999999</v>
      </c>
      <c r="AG99">
        <f t="shared" si="1"/>
        <v>7.4730000000000005E-2</v>
      </c>
      <c r="AH99">
        <f t="shared" si="1"/>
        <v>0.29574</v>
      </c>
      <c r="AI99">
        <f t="shared" si="1"/>
        <v>2.4127200000000006</v>
      </c>
      <c r="AJ99">
        <f t="shared" si="1"/>
        <v>0.59736000000000045</v>
      </c>
      <c r="AK99">
        <f t="shared" si="1"/>
        <v>2.3351199999999981</v>
      </c>
      <c r="AL99">
        <f t="shared" si="1"/>
        <v>1.1944800000000011</v>
      </c>
      <c r="AM99">
        <f t="shared" si="1"/>
        <v>1.1944800000000011</v>
      </c>
      <c r="AN99">
        <f t="shared" si="1"/>
        <v>0.60072000000000025</v>
      </c>
      <c r="AO99">
        <f t="shared" si="1"/>
        <v>4.6391999999999918</v>
      </c>
      <c r="AP99">
        <f t="shared" si="1"/>
        <v>1.7942400000000036</v>
      </c>
      <c r="AQ99">
        <f t="shared" si="1"/>
        <v>0.60024000000000011</v>
      </c>
      <c r="AR99">
        <f t="shared" si="1"/>
        <v>0.14933999999999995</v>
      </c>
      <c r="AS99">
        <f t="shared" si="1"/>
        <v>0.6</v>
      </c>
      <c r="AT99">
        <f t="shared" si="1"/>
        <v>2.3968800000000012</v>
      </c>
      <c r="AU99">
        <f t="shared" si="1"/>
        <v>0.14792000000000005</v>
      </c>
      <c r="AV99">
        <f t="shared" si="1"/>
        <v>1.4091599999999991</v>
      </c>
      <c r="AW99">
        <f t="shared" si="1"/>
        <v>0.52343999999999902</v>
      </c>
      <c r="AX99">
        <f t="shared" si="1"/>
        <v>0.20007999999999995</v>
      </c>
      <c r="AY99">
        <f t="shared" si="1"/>
        <v>0.5479199999999993</v>
      </c>
      <c r="AZ99">
        <f t="shared" si="1"/>
        <v>0.34799999999999998</v>
      </c>
      <c r="BA99">
        <f t="shared" si="1"/>
        <v>0.1305</v>
      </c>
      <c r="BB99">
        <f t="shared" si="1"/>
        <v>1.1743199999999996</v>
      </c>
      <c r="BC99">
        <f t="shared" si="1"/>
        <v>0.68591999999999909</v>
      </c>
      <c r="BD99">
        <f t="shared" si="1"/>
        <v>0.11303999999999995</v>
      </c>
      <c r="BE99">
        <f t="shared" si="1"/>
        <v>1.3219999999999975E-2</v>
      </c>
      <c r="BF99">
        <f t="shared" si="1"/>
        <v>2.4240000000000029E-2</v>
      </c>
      <c r="BG99">
        <f t="shared" si="1"/>
        <v>2.2800000000000015E-2</v>
      </c>
      <c r="BH99">
        <f t="shared" si="1"/>
        <v>1.463999999999999E-2</v>
      </c>
      <c r="BI99">
        <f t="shared" si="1"/>
        <v>0.17397000000000001</v>
      </c>
      <c r="BJ99">
        <f t="shared" si="1"/>
        <v>2.3279999999999981E-2</v>
      </c>
      <c r="BK99">
        <f t="shared" si="1"/>
        <v>1.1596800000000007</v>
      </c>
      <c r="BL99">
        <f t="shared" si="1"/>
        <v>0.16950999999999988</v>
      </c>
      <c r="BM99">
        <f t="shared" si="1"/>
        <v>4.5837599999999998</v>
      </c>
      <c r="BN99">
        <f t="shared" si="1"/>
        <v>0.97416000000000136</v>
      </c>
      <c r="BO99">
        <f t="shared" si="1"/>
        <v>1.9485599999999961</v>
      </c>
      <c r="BP99">
        <f t="shared" si="1"/>
        <v>1.421999999999999E-2</v>
      </c>
      <c r="BQ99">
        <f t="shared" si="1"/>
        <v>0.30705999999999989</v>
      </c>
      <c r="BR99">
        <f t="shared" si="1"/>
        <v>0.13159499999999991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2022-06-24T06:44:43Z</dcterms:modified>
</cp:coreProperties>
</file>